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rect Research Core\MAC\Capital Bikeshare Project\"/>
    </mc:Choice>
  </mc:AlternateContent>
  <bookViews>
    <workbookView xWindow="0" yWindow="0" windowWidth="7470" windowHeight="8670"/>
  </bookViews>
  <sheets>
    <sheet name="Metadata" sheetId="8" r:id="rId1"/>
    <sheet name="Members versus casual users" sheetId="1" r:id="rId2"/>
    <sheet name="Hour" sheetId="2" r:id="rId3"/>
    <sheet name="Day" sheetId="4" r:id="rId4"/>
    <sheet name="M_F_RUSH" sheetId="5" r:id="rId5"/>
    <sheet name="Station Data" sheetId="6" r:id="rId6"/>
    <sheet name="station data for map" sheetId="10" r:id="rId7"/>
    <sheet name="Month" sheetId="3" r:id="rId8"/>
  </sheets>
  <definedNames>
    <definedName name="ExternalData_1" localSheetId="1">'Members versus casual users'!$A$3:$G$10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8" i="1"/>
  <c r="D9" i="1"/>
  <c r="D10" i="1"/>
  <c r="D10" i="5"/>
  <c r="C10" i="5"/>
  <c r="B10" i="5"/>
  <c r="D9" i="5"/>
  <c r="C9" i="5"/>
  <c r="B9" i="5"/>
  <c r="D8" i="5"/>
  <c r="C8" i="5"/>
  <c r="B8" i="5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file://C:\Users\Direct Research\AppData\Local\Temp\SAS Temporary Files\_TD8752_TOSHIBA_\sashtml.htm#IDX138" htmlTables="1">
      <tables count="1">
        <x v="891"/>
      </tables>
    </webPr>
  </connection>
  <connection id="2" name="Connection1" type="4" refreshedVersion="5" background="1" saveData="1">
    <webPr sourceData="1" parsePre="1" consecutive="1" xl2000="1" url="file://C:\Users\Direct Research\AppData\Local\Temp\SAS Temporary Files\_TD8752_TOSHIBA_\sashtml.htm#IDX138" htmlTables="1">
      <tables count="1">
        <x v="891"/>
      </tables>
    </webPr>
  </connection>
</connections>
</file>

<file path=xl/sharedStrings.xml><?xml version="1.0" encoding="utf-8"?>
<sst xmlns="http://schemas.openxmlformats.org/spreadsheetml/2006/main" count="628" uniqueCount="416">
  <si>
    <t>Member_type</t>
  </si>
  <si>
    <t>Casual</t>
  </si>
  <si>
    <t>Member</t>
  </si>
  <si>
    <t>1:Reston</t>
  </si>
  <si>
    <t>2:Tysons</t>
  </si>
  <si>
    <t>Total</t>
  </si>
  <si>
    <t>Capital Bikeshare Trips, 2018, Reston and Tysons</t>
  </si>
  <si>
    <t>Area</t>
  </si>
  <si>
    <t>Trips</t>
  </si>
  <si>
    <t>% of trips</t>
  </si>
  <si>
    <t>Fraction that were round-trips</t>
  </si>
  <si>
    <t>Average distance</t>
  </si>
  <si>
    <t>Average Time</t>
  </si>
  <si>
    <t>All</t>
  </si>
  <si>
    <t xml:space="preserve">  Membership</t>
  </si>
  <si>
    <t>Payment type</t>
  </si>
  <si>
    <t xml:space="preserve">  Credit card </t>
  </si>
  <si>
    <t>Table of hour by Member_type</t>
  </si>
  <si>
    <t>hour</t>
  </si>
  <si>
    <t>Credit Card</t>
  </si>
  <si>
    <t>Membership</t>
  </si>
  <si>
    <t>Mid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</si>
  <si>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</si>
  <si>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</si>
  <si>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</si>
  <si>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</si>
  <si>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</si>
  <si>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</si>
  <si>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</si>
  <si>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</si>
  <si>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</si>
  <si>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</si>
  <si>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</si>
  <si>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</si>
  <si>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</si>
  <si>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</si>
  <si>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</si>
  <si>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</si>
  <si>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</si>
  <si>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</si>
  <si>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</si>
  <si>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</si>
  <si>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</si>
  <si>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</si>
  <si>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Table of month by Member_type</t>
  </si>
  <si>
    <t>month</t>
  </si>
  <si>
    <t>Table of day by Member_type</t>
  </si>
  <si>
    <t>day</t>
  </si>
  <si>
    <t>Mon</t>
  </si>
  <si>
    <t>Tue</t>
  </si>
  <si>
    <t>Wed</t>
  </si>
  <si>
    <t>Thu</t>
  </si>
  <si>
    <t>Fri</t>
  </si>
  <si>
    <t>Sat</t>
  </si>
  <si>
    <t>Sun</t>
  </si>
  <si>
    <t>Noon</t>
  </si>
  <si>
    <t>cluster</t>
  </si>
  <si>
    <t>Wiehle Ave &amp; Reston Station Blvd</t>
  </si>
  <si>
    <t>Reston Town Center Transit Station</t>
  </si>
  <si>
    <t>Sunset Hills Rd &amp; Isaac Newton Square</t>
  </si>
  <si>
    <t>Sunset Hills &amp; Old Reston Ave</t>
  </si>
  <si>
    <t>Sunset Hills Rd &amp; Discovery Square</t>
  </si>
  <si>
    <t>Town Center Pkwy &amp; Sunset Hills Rd</t>
  </si>
  <si>
    <t>Library St &amp; Freedom Dr</t>
  </si>
  <si>
    <t>Temporary Rd &amp; Old Reston Ave</t>
  </si>
  <si>
    <t>North Shore Dr &amp; Village Rd</t>
  </si>
  <si>
    <t>Reston YMCA</t>
  </si>
  <si>
    <t>Town Center Pkwy &amp; Bowman Towne Dr</t>
  </si>
  <si>
    <t>Reston Pkwy &amp; Spectrum Dr</t>
  </si>
  <si>
    <t>New Dominion Pkwy &amp; Fountain Dr</t>
  </si>
  <si>
    <t>North Shore &amp; Cameron Crescent Dr/Crescent Apartments</t>
  </si>
  <si>
    <t>Reston Regional Library</t>
  </si>
  <si>
    <t>Campus Commons</t>
  </si>
  <si>
    <t>Westpark Dr &amp; Leesburg Pike</t>
  </si>
  <si>
    <t>Tysons Corner Station</t>
  </si>
  <si>
    <t>Westpark &amp; Jones Branch Dr</t>
  </si>
  <si>
    <t>Westpark &amp; Park Run Dr</t>
  </si>
  <si>
    <t>Greensboro &amp; International Dr</t>
  </si>
  <si>
    <t>Tysons One Pl &amp; Chain Bridge Rd</t>
  </si>
  <si>
    <t>Spring Hill Metro</t>
  </si>
  <si>
    <t>Park Run &amp; Onyx Dr</t>
  </si>
  <si>
    <t>Jones Branch &amp; Westbranch Dr</t>
  </si>
  <si>
    <t>Tysons West Transit Center</t>
  </si>
  <si>
    <t>Towers Crescent Dr &amp; Tysons One Pl</t>
  </si>
  <si>
    <t>Greensboro &amp; Pinnacle Dr</t>
  </si>
  <si>
    <t>Bike slots</t>
  </si>
  <si>
    <t>Not rush hour</t>
  </si>
  <si>
    <t>Rush hour</t>
  </si>
  <si>
    <t>Not formatted</t>
  </si>
  <si>
    <t>&lt; 1 trip/day?</t>
  </si>
  <si>
    <t>Trips/day per slot (capacity use)</t>
  </si>
  <si>
    <t>station name</t>
  </si>
  <si>
    <t>total trips</t>
  </si>
  <si>
    <t>station number</t>
  </si>
  <si>
    <t>s trips</t>
  </si>
  <si>
    <t>s member</t>
  </si>
  <si>
    <t>s M F rush</t>
  </si>
  <si>
    <t>s round trip</t>
  </si>
  <si>
    <t>s trip distance</t>
  </si>
  <si>
    <t>s minutes</t>
  </si>
  <si>
    <t>e trips</t>
  </si>
  <si>
    <t>e member</t>
  </si>
  <si>
    <t>e M F rush</t>
  </si>
  <si>
    <t>e round trip</t>
  </si>
  <si>
    <t>e trip distance</t>
  </si>
  <si>
    <t>e minutes</t>
  </si>
  <si>
    <t>Latitude (decimal)</t>
  </si>
  <si>
    <t>Longitude (decimal)</t>
  </si>
  <si>
    <t>Half-trips that start at this rack, and averages</t>
  </si>
  <si>
    <t>Half-trips that end at this rack, and averages</t>
  </si>
  <si>
    <t>Fraction of trips that were a) for members, b) during M-F rush hour (7-9 AM, 4-6 PM)</t>
  </si>
  <si>
    <t>Same data, as a picture:</t>
  </si>
  <si>
    <t>Same data, as a picture</t>
  </si>
  <si>
    <t>Same data as a picture</t>
  </si>
  <si>
    <t>Avg trips/day</t>
  </si>
  <si>
    <t>By individual Bikeshare station</t>
  </si>
  <si>
    <t xml:space="preserve">This workbook contains an analysis of Capital Bikeshare trip-level data for all 12 months of 2018, </t>
  </si>
  <si>
    <t>dowloaded from:  https://s3.amazonaws.com/capitalbikeshare-data/index.html , circa 3/5/3018</t>
  </si>
  <si>
    <t xml:space="preserve">This was supplement with a list of stations (with latitude and longitude) obtained by clicking the </t>
  </si>
  <si>
    <t xml:space="preserve">"Use our data" link on this page:  https://www.capitalbikeshare.com/system-data , </t>
  </si>
  <si>
    <t>then extracting the URL, creating a Github account, and using this website:</t>
  </si>
  <si>
    <t>http://www.convertcsv.com/json-to-csv.htm</t>
  </si>
  <si>
    <t>.csv file.</t>
  </si>
  <si>
    <t xml:space="preserve">These files were then read into Statistical Analysis System (SAS) version 9.4, summarized and </t>
  </si>
  <si>
    <t>merged in various ways to create the tables shown here.</t>
  </si>
  <si>
    <t>See the narrative on this page for additional details on methods:</t>
  </si>
  <si>
    <t>http://savemaple.org/capital-bikeshare-rack-location-first-data-analysis-3-7-2019/</t>
  </si>
  <si>
    <t>Address questions to Christopher Hogan, chogan@directresearch.com.</t>
  </si>
  <si>
    <t>to convert the .JSON file created by Capital Bikeshare to a standard Excel-ready</t>
  </si>
  <si>
    <t>SAS code follows:</t>
  </si>
  <si>
    <t xml:space="preserve">* capital bikeshare data analysis ; </t>
  </si>
  <si>
    <t xml:space="preserve">* the data were downloaded from the capital bikeshare site ; </t>
  </si>
  <si>
    <t xml:space="preserve">* there is a supplemental file with lat/long of stations ; </t>
  </si>
  <si>
    <t xml:space="preserve">%let directory = C:\Direct Research Core\MAC\Capital Bikeshare Project\Raw data\ ; </t>
  </si>
  <si>
    <t xml:space="preserve">libname out1 "&amp;directory" ; </t>
  </si>
  <si>
    <t xml:space="preserve">options obs = max ; </t>
  </si>
  <si>
    <t>* *************************************************************************** ;</t>
  </si>
  <si>
    <t xml:space="preserve">* load bike trip data ; </t>
  </si>
  <si>
    <t xml:space="preserve">data out1.bikes_2018 ; </t>
  </si>
  <si>
    <t>filename bikes "C:\Direct Research Core\MAC\Capital Bikeshare Project\Raw data\*.csv";</t>
  </si>
  <si>
    <t xml:space="preserve">infile bikes lrecl = 5000 dsd missover ; </t>
  </si>
  <si>
    <t>* because every damned variable is in double quotes, I have to read the the date-time variables as character, ;</t>
  </si>
  <si>
    <t xml:space="preserve">* then convert ; </t>
  </si>
  <si>
    <t xml:space="preserve">$6 ; </t>
  </si>
  <si>
    <t>input</t>
  </si>
  <si>
    <t>$</t>
  </si>
  <si>
    <t xml:space="preserve">$ ; </t>
  </si>
  <si>
    <t xml:space="preserve">length start_date end_date 8 ; </t>
  </si>
  <si>
    <t xml:space="preserve">start_date = input(start_date_char,ANYDTDTM19.) ; </t>
  </si>
  <si>
    <t xml:space="preserve">end_date   = input(end_date_char,ANYDTDTM19.) ; </t>
  </si>
  <si>
    <t xml:space="preserve">month = month(datepart(start_date)) ; </t>
  </si>
  <si>
    <t xml:space="preserve">run ; </t>
  </si>
  <si>
    <t>* ANYDTDTM19. ;</t>
  </si>
  <si>
    <t xml:space="preserve">proc print uniform data = out1.bikes_2018 (obs = 20)  ; </t>
  </si>
  <si>
    <t xml:space="preserve">format start_date end_date datetime. ; </t>
  </si>
  <si>
    <t>run;</t>
  </si>
  <si>
    <t>* *************************************************************************** ;;</t>
  </si>
  <si>
    <t xml:space="preserve">* read in the data on the bikeshare racks (station), one line per station ; </t>
  </si>
  <si>
    <t xml:space="preserve">data out1.stations ; </t>
  </si>
  <si>
    <t>filename stations "C:\Direct Research Core\MAC\Capital Bikeshare Project\station_information(1).csv";</t>
  </si>
  <si>
    <t xml:space="preserve">infile stations lrecl = 5000 dsd missover ; </t>
  </si>
  <si>
    <t>station_id 8</t>
  </si>
  <si>
    <t>external_id $36</t>
  </si>
  <si>
    <t>station_name $80</t>
  </si>
  <si>
    <t>station_number 8</t>
  </si>
  <si>
    <t>lat 8</t>
  </si>
  <si>
    <t>lon 8</t>
  </si>
  <si>
    <t>region_id 8</t>
  </si>
  <si>
    <t>rental_methods_0 $20</t>
  </si>
  <si>
    <t>rental_methods_1 $20</t>
  </si>
  <si>
    <t>capacity 8</t>
  </si>
  <si>
    <t xml:space="preserve">rental_url $80 </t>
  </si>
  <si>
    <t>electric_bike_surcharge_waiver $10</t>
  </si>
  <si>
    <t>eightd_has_key_dispenser $10</t>
  </si>
  <si>
    <t>has_kiosk $10 ;</t>
  </si>
  <si>
    <t xml:space="preserve">input </t>
  </si>
  <si>
    <t xml:space="preserve">station_id </t>
  </si>
  <si>
    <t>external_id $</t>
  </si>
  <si>
    <t>station_name $</t>
  </si>
  <si>
    <t xml:space="preserve">station_number </t>
  </si>
  <si>
    <t xml:space="preserve">lat </t>
  </si>
  <si>
    <t xml:space="preserve">lon </t>
  </si>
  <si>
    <t xml:space="preserve">region_id </t>
  </si>
  <si>
    <t>rental_methods_0 $</t>
  </si>
  <si>
    <t>rental_methods_1 $</t>
  </si>
  <si>
    <t xml:space="preserve">capacity </t>
  </si>
  <si>
    <t xml:space="preserve">rental_url $ </t>
  </si>
  <si>
    <t>electric_bike_surcharge_waiver $</t>
  </si>
  <si>
    <t>eightd_has_key_dispenser $</t>
  </si>
  <si>
    <t xml:space="preserve">has_kiosk $ ; </t>
  </si>
  <si>
    <t xml:space="preserve">if station_id ne . ; * get rid of the line of labels ; </t>
  </si>
  <si>
    <t xml:space="preserve">data stations ; </t>
  </si>
  <si>
    <t xml:space="preserve">set  out1.stations ; </t>
  </si>
  <si>
    <t xml:space="preserve">* format giving names to the Bikeshare regions ; </t>
  </si>
  <si>
    <t xml:space="preserve">* this information is from the Capital Bikeshare website, by clicking the General Bikeshare Feed Specification link on this page ; </t>
  </si>
  <si>
    <t xml:space="preserve">* https://www.capitalbikeshare.com/system-data ; </t>
  </si>
  <si>
    <t xml:space="preserve">proc format ; </t>
  </si>
  <si>
    <t xml:space="preserve">value region </t>
  </si>
  <si>
    <t xml:space="preserve">40  = "040: Alexandria, VA" </t>
  </si>
  <si>
    <t xml:space="preserve">41  = "041: Arlington, VA" </t>
  </si>
  <si>
    <t>42  = "042: Washington, DC"</t>
  </si>
  <si>
    <t>43  = "043: Montgomery County, MD (North)"</t>
  </si>
  <si>
    <t>44  = "044: Montgomery County, MD (South)"</t>
  </si>
  <si>
    <t>48  = "045: Test &amp; Operations"</t>
  </si>
  <si>
    <t>104 = "104: Fairfax, VA"</t>
  </si>
  <si>
    <t xml:space="preserve">128 = "128: 8D" </t>
  </si>
  <si>
    <t>133 = "133: Prince Georges County"</t>
  </si>
  <si>
    <t xml:space="preserve">other = 'Unknown' ; </t>
  </si>
  <si>
    <t xml:space="preserve">run ;  </t>
  </si>
  <si>
    <t xml:space="preserve">set stations ; </t>
  </si>
  <si>
    <t xml:space="preserve">length region_name $ 30 ; </t>
  </si>
  <si>
    <t xml:space="preserve">region_name = put(region_id,region.) ; </t>
  </si>
  <si>
    <t xml:space="preserve">proc freq ; </t>
  </si>
  <si>
    <t xml:space="preserve">tables region_name / missing ; </t>
  </si>
  <si>
    <t xml:space="preserve">data fairfax ; </t>
  </si>
  <si>
    <t xml:space="preserve">if region_id = 104 ; </t>
  </si>
  <si>
    <t xml:space="preserve">* split them by geography -- this longitude is between Reston and Tysons, so it will do ; </t>
  </si>
  <si>
    <t xml:space="preserve">if lon lt -77.301377 then cluster = '1:Reston ' ; </t>
  </si>
  <si>
    <t xml:space="preserve">else cluster = '2:Tysons' ; </t>
  </si>
  <si>
    <t xml:space="preserve">proc sort ; </t>
  </si>
  <si>
    <t xml:space="preserve">by cluster descending capacity ; </t>
  </si>
  <si>
    <t>run ;</t>
  </si>
  <si>
    <t xml:space="preserve">proc print uniform data = fairfax ; </t>
  </si>
  <si>
    <t xml:space="preserve">var </t>
  </si>
  <si>
    <t xml:space="preserve">station_name </t>
  </si>
  <si>
    <t>capacity ;</t>
  </si>
  <si>
    <t xml:space="preserve">* this %include code is just my standard code for doing that ; </t>
  </si>
  <si>
    <t>%include 'c:\direct research core\code\Generic code for creating format from dataset.sas' ;</t>
  </si>
  <si>
    <t xml:space="preserve">data temp ; set fairfax ; </t>
  </si>
  <si>
    <t xml:space="preserve">%let var_from = station_number ; </t>
  </si>
  <si>
    <t xml:space="preserve">%let var_to   = cluster  ; </t>
  </si>
  <si>
    <t xml:space="preserve">%let name     = cluster  ; </t>
  </si>
  <si>
    <t xml:space="preserve">%let type     = n  ; </t>
  </si>
  <si>
    <t xml:space="preserve">%let default  = 3:All Other   ; </t>
  </si>
  <si>
    <t xml:space="preserve">%makefmt ; </t>
  </si>
  <si>
    <t xml:space="preserve">%let var_to   = lat  ; </t>
  </si>
  <si>
    <t xml:space="preserve">%let name     = lat  ; </t>
  </si>
  <si>
    <t xml:space="preserve">%let type     = N  ; </t>
  </si>
  <si>
    <t xml:space="preserve">%let default  = 0   ; </t>
  </si>
  <si>
    <t xml:space="preserve">%let var_to   = lon  ; </t>
  </si>
  <si>
    <t xml:space="preserve">%let name     = lon  ; </t>
  </si>
  <si>
    <t xml:space="preserve">%let var_to   = capacity  ; </t>
  </si>
  <si>
    <t xml:space="preserve">%let name     = capacity  ; </t>
  </si>
  <si>
    <t xml:space="preserve">data out1.fairfax1 ;  </t>
  </si>
  <si>
    <t xml:space="preserve">set out1.bikes_2018  ; </t>
  </si>
  <si>
    <t xml:space="preserve">length start_lat start_lon 8 start_cluster $ 10 ; </t>
  </si>
  <si>
    <t xml:space="preserve">length end_lat   end_lon   8 end_cluster   $ 10 ; </t>
  </si>
  <si>
    <t xml:space="preserve">start_cluster = put(Start_station_number,cluster.) ; </t>
  </si>
  <si>
    <t xml:space="preserve">end_cluster   = put(end_station_number,cluster.) ; </t>
  </si>
  <si>
    <t xml:space="preserve">if start_cluster ne: '3' or end_cluster ne: '3' ; </t>
  </si>
  <si>
    <t xml:space="preserve">start_lat = put(start_station_number,lat.) ; </t>
  </si>
  <si>
    <t xml:space="preserve">start_lon = put(start_station_number,lon.) ; </t>
  </si>
  <si>
    <t xml:space="preserve">end_lat = put(end_station_number,lat.) ; </t>
  </si>
  <si>
    <t xml:space="preserve">end_lon = put(end_station_number,lon.) ; </t>
  </si>
  <si>
    <t xml:space="preserve">array datas (*) start_lat start_lon end_lat end_lon ; </t>
  </si>
  <si>
    <t xml:space="preserve">do j = 1 to dim(datas) ; </t>
  </si>
  <si>
    <t xml:space="preserve"> if datas(j) eq 0 then datas(j) = . ; </t>
  </si>
  <si>
    <t xml:space="preserve">end ; </t>
  </si>
  <si>
    <t xml:space="preserve">* windsorize at 99th percentile ; </t>
  </si>
  <si>
    <t xml:space="preserve">if minutes &gt; 165 then minutes = 165 ; </t>
  </si>
  <si>
    <t xml:space="preserve">if start_station_number = end_station_number then round_trip = 1 ; </t>
  </si>
  <si>
    <t xml:space="preserve">else round_trip = 0 ; </t>
  </si>
  <si>
    <t xml:space="preserve">day = day(datepart(start_date)) ; * NOpe, fixed this below -- I wanted weekday, not day ; </t>
  </si>
  <si>
    <t xml:space="preserve">hour = hour(start_date) ; </t>
  </si>
  <si>
    <t xml:space="preserve">tables start_cluster*end_cluster / missing ; </t>
  </si>
  <si>
    <t xml:space="preserve">data fairfax2 ; </t>
  </si>
  <si>
    <t xml:space="preserve">set out1.fairfax1 ;  </t>
  </si>
  <si>
    <t xml:space="preserve">* screwed this next bit up on the early tables, only got it right at the end, and this still includes ; </t>
  </si>
  <si>
    <t xml:space="preserve">length start_capacity 8 ; </t>
  </si>
  <si>
    <t>start_capacity = put(Start_station_number,capacity.) ;</t>
  </si>
  <si>
    <t xml:space="preserve">length end_capacity 8 ; </t>
  </si>
  <si>
    <t>end_capacity = put(end_station_number,capacity.) ;</t>
  </si>
  <si>
    <t xml:space="preserve">if member_type = 'Member' then member = 1 ; </t>
  </si>
  <si>
    <t xml:space="preserve">else member = 0 ;  </t>
  </si>
  <si>
    <t xml:space="preserve">if hour in (7,8,9,16,17,18) then rush_hour = 1 ; * 7-9 AM, 4-6 PM ; </t>
  </si>
  <si>
    <t xml:space="preserve">else rush_hour = 0 ; </t>
  </si>
  <si>
    <t xml:space="preserve">day = weekday(datepart(start_date)) ; *fixed the goof above ; </t>
  </si>
  <si>
    <t xml:space="preserve">* SAS day 1 = Sunday ; </t>
  </si>
  <si>
    <t xml:space="preserve">if day in (2,3,4,5,6) and rush_hour and member_type = 'Member' then M_F_rush = 1 ; </t>
  </si>
  <si>
    <t xml:space="preserve">else M_F_rush = 0 ; </t>
  </si>
  <si>
    <t xml:space="preserve">* Start of table generation ; </t>
  </si>
  <si>
    <t xml:space="preserve">proc summary nway missing data = fairfax2  ; </t>
  </si>
  <si>
    <t xml:space="preserve">class start_cluster member_type ; </t>
  </si>
  <si>
    <t xml:space="preserve">ways 0 1 2 ; </t>
  </si>
  <si>
    <t xml:space="preserve">var round_trip trip_distance minutes start_capacity ; </t>
  </si>
  <si>
    <t xml:space="preserve">output out = sum1 mean = ; </t>
  </si>
  <si>
    <t xml:space="preserve">proc sort ; by start_cluster member_type ; </t>
  </si>
  <si>
    <t xml:space="preserve">run; </t>
  </si>
  <si>
    <t xml:space="preserve">proc print uniform data = sum1 ; </t>
  </si>
  <si>
    <t xml:space="preserve">; </t>
  </si>
  <si>
    <t xml:space="preserve">proc freq data = fairfax2  ; ; </t>
  </si>
  <si>
    <t xml:space="preserve">tables hour*member_type / missing ; </t>
  </si>
  <si>
    <t xml:space="preserve">tables month*member_type / missing ; </t>
  </si>
  <si>
    <t xml:space="preserve">proc freq data = fairfax2 ; </t>
  </si>
  <si>
    <t xml:space="preserve">tables rush_hour*member_type / missing ; </t>
  </si>
  <si>
    <t xml:space="preserve">run  ; </t>
  </si>
  <si>
    <t xml:space="preserve">tables day*member_type / missing ; </t>
  </si>
  <si>
    <t xml:space="preserve">tables start_cluster*m_f_rush  / missing ; </t>
  </si>
  <si>
    <t xml:space="preserve">* large table of station-level (rack-level) data ; </t>
  </si>
  <si>
    <t xml:space="preserve">class start_cluster start_station_number ; </t>
  </si>
  <si>
    <t>ways 1 2 ;</t>
  </si>
  <si>
    <t xml:space="preserve">id start_station ;  </t>
  </si>
  <si>
    <t xml:space="preserve">var  member M_F_rush round_trip trip_distance minutes start_capacity ; </t>
  </si>
  <si>
    <t xml:space="preserve">output out = sum1 (rename = (_freq_ = s_trips)) mean = s_member s_M_F_rush s_round_trip s_trip_distance s_minutes s_start_capacity ; </t>
  </si>
  <si>
    <t xml:space="preserve">data sum1 ; </t>
  </si>
  <si>
    <t xml:space="preserve">set  sum1 ; </t>
  </si>
  <si>
    <t xml:space="preserve">if start_cluster ne '' ; </t>
  </si>
  <si>
    <t xml:space="preserve">by start_cluster start_station_number ; </t>
  </si>
  <si>
    <t xml:space="preserve">class end_cluster end_station_number ; </t>
  </si>
  <si>
    <t xml:space="preserve">ways 1 2 ; </t>
  </si>
  <si>
    <t xml:space="preserve">id end_station ;  </t>
  </si>
  <si>
    <t xml:space="preserve">output out = sum2 (rename = (_freq_ = e_trips)) mean = e_member e_M_F_rush e_round_trip e_trip_distance e_minutes e_start_capacity ; </t>
  </si>
  <si>
    <t xml:space="preserve">data sum2 ; </t>
  </si>
  <si>
    <t xml:space="preserve">set  sum2 ; </t>
  </si>
  <si>
    <t xml:space="preserve">if end_cluster ne '' ; </t>
  </si>
  <si>
    <t xml:space="preserve">by end_cluster end_station_number ; </t>
  </si>
  <si>
    <t xml:space="preserve">data sum3 ; </t>
  </si>
  <si>
    <t xml:space="preserve">merge sum1 (rename = (start_station_number = station_number start_cluster = cluster)) </t>
  </si>
  <si>
    <t xml:space="preserve">      sum2 (rename = (end_station_number = station_number end_cluster = cluster)) ; </t>
  </si>
  <si>
    <t xml:space="preserve">by cluster station_number ; </t>
  </si>
  <si>
    <t xml:space="preserve">total_trips = sum(s_trips,e_trips)/2 ; </t>
  </si>
  <si>
    <t xml:space="preserve">set out1.stations ; </t>
  </si>
  <si>
    <t xml:space="preserve">keep station_number station_name lat lon ; </t>
  </si>
  <si>
    <t xml:space="preserve">proc sort nodupkeys ; </t>
  </si>
  <si>
    <t xml:space="preserve">by station_number ; </t>
  </si>
  <si>
    <t xml:space="preserve">proc sort data = sum3 ; </t>
  </si>
  <si>
    <t xml:space="preserve">data sum4 ; </t>
  </si>
  <si>
    <t xml:space="preserve">merge sum3 (in = in1) stations ; </t>
  </si>
  <si>
    <t xml:space="preserve">if in1 ; </t>
  </si>
  <si>
    <t xml:space="preserve">by cluster descending total_trips ; </t>
  </si>
  <si>
    <t xml:space="preserve">proc print uniform ; </t>
  </si>
  <si>
    <t xml:space="preserve">length 	</t>
  </si>
  <si>
    <t>Duration	8</t>
  </si>
  <si>
    <t>Start_date_CHAR	$19</t>
  </si>
  <si>
    <t>End_date_CHAR	$19</t>
  </si>
  <si>
    <t>Start_station_number	8</t>
  </si>
  <si>
    <t>Start_station	$80</t>
  </si>
  <si>
    <t>End_station_number	8</t>
  </si>
  <si>
    <t>End_station	$80</t>
  </si>
  <si>
    <t>Bike_number	$6</t>
  </si>
  <si>
    <t xml:space="preserve">Member_type	$6 ; </t>
  </si>
  <si>
    <t xml:space="preserve">Duration	</t>
  </si>
  <si>
    <t>Start_date_CHAR	$</t>
  </si>
  <si>
    <t>End_date_CHAR	$</t>
  </si>
  <si>
    <t xml:space="preserve">Start_station_number	</t>
  </si>
  <si>
    <t>Start_station	$</t>
  </si>
  <si>
    <t xml:space="preserve">End_station_number	</t>
  </si>
  <si>
    <t>End_station	$</t>
  </si>
  <si>
    <t>Bike_number	$</t>
  </si>
  <si>
    <t xml:space="preserve">Member_type	$ ; </t>
  </si>
  <si>
    <t xml:space="preserve">	else round_trip = 0 ; </t>
  </si>
  <si>
    <t xml:space="preserve">	else member = 0 ;  </t>
  </si>
  <si>
    <t xml:space="preserve">	else rush_hour = 0 ; </t>
  </si>
  <si>
    <t xml:space="preserve">	else M_F_rush = 0 ; </t>
  </si>
  <si>
    <t>"Trip" is outward leg + return leg -- see writeup for details.  Omits about 200 trips that had origin or destination outside of the Tyson cluster or the Reston cluster of stations.</t>
  </si>
  <si>
    <t>Latitude</t>
  </si>
  <si>
    <t>Longitude</t>
  </si>
  <si>
    <t xml:space="preserve">* This form if the filename statement will concatenate all the 2018 monthly .csv files from Capital Bikeshare ; </t>
  </si>
  <si>
    <t xml:space="preserve">* convert character date/time data to SAS internal date number ; </t>
  </si>
  <si>
    <t xml:space="preserve">if duration = . then delete ; * get rid of the lines of labels ;  ; </t>
  </si>
  <si>
    <t>/*</t>
  </si>
  <si>
    <t>NOTE: The data set OUT1.BIKES_2018 has 3542684 observations and 12 variables.</t>
  </si>
  <si>
    <t>*/</t>
  </si>
  <si>
    <t xml:space="preserve">* This file is from Bikeshare via Github, and is their javascript-formatted feed file, reformatted to standard .csv ; </t>
  </si>
  <si>
    <t>NOTE: There were 29 observations read from the data set WORK.FAIRFAX.</t>
  </si>
  <si>
    <t xml:space="preserve">* convert data file to a set of SAS formats, to be able to add them to the trip-level data  ; </t>
  </si>
  <si>
    <t xml:space="preserve">* add the station data to the trip file, subsetting down to just the fairfax county stations ; </t>
  </si>
  <si>
    <t xml:space="preserve">* Note that station number,  not station name, is the unique ID because the name of the ; </t>
  </si>
  <si>
    <t xml:space="preserve">* Reston metro station bike rack changed over this period ; </t>
  </si>
  <si>
    <t xml:space="preserve">	 if datas(j) eq 0 then datas(j) = . ; * if some station in the bike file is not on the station file, set lat/long to missing ; </t>
  </si>
  <si>
    <t xml:space="preserve">trip_distance = geodist(start_lat, start_lon, end_lat, end_lon, 'M') ; * in miles ; </t>
  </si>
  <si>
    <t xml:space="preserve">minutes = round(duration/60,1) ; * note rounded to the nearest minute, so this will round up and round down ; </t>
  </si>
  <si>
    <t xml:space="preserve">* there were a handful of very long trips that strongly influence average trip length if you dont do this ; </t>
  </si>
  <si>
    <t>if round_trip = 1 then trip_distance = . ; * set to missing, will not affected average, because you have no idea how far they actually went, eh? ;</t>
  </si>
  <si>
    <t>NOTE: The data set OUT1.FAIRFAX1 has 11659 observations and 24 variables.</t>
  </si>
  <si>
    <t xml:space="preserve">                               Table of start_cluster by end_cluster</t>
  </si>
  <si>
    <t xml:space="preserve">                           start_cluster     end_cluster</t>
  </si>
  <si>
    <t xml:space="preserve">                           Frequency ‚</t>
  </si>
  <si>
    <t xml:space="preserve">                           Percent   ‚</t>
  </si>
  <si>
    <t xml:space="preserve">                           Row Pct   ‚</t>
  </si>
  <si>
    <t xml:space="preserve">                           Col Pct   ‚1:Reston‚2:Tysons‚3:All Ot‚  Total</t>
  </si>
  <si>
    <t xml:space="preserve">                                     ‚        ‚        ‚h       ‚</t>
  </si>
  <si>
    <t xml:space="preserve">                           ƒƒƒƒƒƒƒƒƒƒˆƒƒƒƒƒƒƒƒˆƒƒƒƒƒƒƒƒˆƒƒƒƒƒƒƒƒˆ</t>
  </si>
  <si>
    <t xml:space="preserve">                           1:Reston  ‚   8049 ‚     12 ‚     67 ‚   8128</t>
  </si>
  <si>
    <t xml:space="preserve">                                     ‚  69.04 ‚   0.10 ‚   0.57 ‚  69.71</t>
  </si>
  <si>
    <t xml:space="preserve">                                     ‚  99.03 ‚   0.15 ‚   0.82 ‚</t>
  </si>
  <si>
    <t xml:space="preserve">                                     ‚  99.59 ‚   0.35 ‚  59.82 ‚</t>
  </si>
  <si>
    <t xml:space="preserve">                           2:Tysons  ‚      6 ‚   3421 ‚     45 ‚   3472</t>
  </si>
  <si>
    <t xml:space="preserve">                                     ‚   0.05 ‚  29.34 ‚   0.39 ‚  29.78</t>
  </si>
  <si>
    <t xml:space="preserve">                                     ‚   0.17 ‚  98.53 ‚   1.30 ‚</t>
  </si>
  <si>
    <t xml:space="preserve">                                     ‚   0.07 ‚  98.73 ‚  40.18 ‚</t>
  </si>
  <si>
    <t xml:space="preserve">                           3:All Oth ‚     27 ‚     32 ‚      0 ‚     59</t>
  </si>
  <si>
    <t xml:space="preserve">                                     ‚   0.23 ‚   0.27 ‚   0.00 ‚   0.51</t>
  </si>
  <si>
    <t xml:space="preserve">                                     ‚  45.76 ‚  54.24 ‚   0.00 ‚</t>
  </si>
  <si>
    <t xml:space="preserve">                                     ‚   0.33 ‚   0.92 ‚   0.00 ‚</t>
  </si>
  <si>
    <t xml:space="preserve">                           Total         8082     3465      112    11659</t>
  </si>
  <si>
    <t xml:space="preserve">                                        69.32    29.72     0.96   100.00</t>
  </si>
  <si>
    <t xml:space="preserve">* 99% of trips are within-cluster ,toss the rest ; </t>
  </si>
  <si>
    <t>* a handful of trips between the Reston and Tysons clusters ;</t>
  </si>
  <si>
    <t xml:space="preserve">* I only got this right on the final, clean run-through on 3/9/2019 ; </t>
  </si>
  <si>
    <t xml:space="preserve">* incorrect codes; ; </t>
  </si>
  <si>
    <t>/*if start_cluster not in: ('1','2') then delete ; */</t>
  </si>
  <si>
    <t>/*if   end_cluster not in: ('1','2') then delete ; */</t>
  </si>
  <si>
    <t xml:space="preserve">* correct code ; </t>
  </si>
  <si>
    <t xml:space="preserve">if start_cluster IN: ('1','2') AND end_cluster IN: ('1','2') AND start_cluster = end_cluster ; * SAS syntax for keep-only-those-cases  ; </t>
  </si>
  <si>
    <t xml:space="preserve">/* compare to count above , 11659 drops to 11470 by excluding all out-of-cluster trips -- negligible loss ;  </t>
  </si>
  <si>
    <t>NOTE: The data set WORK.FAIRFAX2 has 11470 observations and 29 variables.</t>
  </si>
  <si>
    <t xml:space="preserve">* move PROC PRINT outputs over to excel, neated them up a bit, and you are done ; </t>
  </si>
  <si>
    <t xml:space="preserve">* note one set of data will be by trip origin, one set by trip destination, then merge the two ; </t>
  </si>
  <si>
    <t xml:space="preserve">* and "trip" is defined as the sum of origins plus destinations divided by 2 ; </t>
  </si>
  <si>
    <t xml:space="preserve">* NOTE that ALL THIS DOES is pro-rate each act leg (each rack-to-rack movement) equally across both racks ; </t>
  </si>
  <si>
    <t xml:space="preserve">* In the end the number of "trips" will be exactly equal to the number of records on the incoming file  ; </t>
  </si>
  <si>
    <t xml:space="preserve">* No trips are lost in this process ; </t>
  </si>
  <si>
    <t xml:space="preserve">* If I take a bike from A to B, then back from B to A, that counts as one whole trip for rack A and one whole trip for rack B ; </t>
  </si>
  <si>
    <t xml:space="preserve">* If I do a round trip from A to A, that counts as one whole trip for rack A ; </t>
  </si>
  <si>
    <t xml:space="preserve">* this now needs a couple of additional calcultions in Excel, and to be re-arranged so that it can be entered into Google Maps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</si>
</sst>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70" formatCode="_(* #,##0.0_);_(* \(#,##0.0\);_(* &quot;-&quot;??_);_(@_)"/>
    <numFmt numFmtId="171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0" fillId="0" borderId="0" xfId="2" applyFont="1"/>
    <xf numFmtId="43" fontId="0" fillId="0" borderId="0" xfId="1" applyFont="1"/>
    <xf numFmtId="43" fontId="0" fillId="0" borderId="0" xfId="1" applyNumberFormat="1" applyFont="1"/>
    <xf numFmtId="170" fontId="0" fillId="0" borderId="0" xfId="1" applyNumberFormat="1" applyFont="1"/>
    <xf numFmtId="171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 applyAlignment="1">
      <alignment wrapText="1"/>
    </xf>
    <xf numFmtId="170" fontId="0" fillId="0" borderId="0" xfId="1" applyNumberFormat="1" applyFont="1" applyAlignment="1">
      <alignment wrapText="1"/>
    </xf>
    <xf numFmtId="171" fontId="0" fillId="0" borderId="0" xfId="1" applyNumberFormat="1" applyFont="1" applyAlignment="1">
      <alignment wrapText="1"/>
    </xf>
    <xf numFmtId="43" fontId="0" fillId="0" borderId="0" xfId="1" applyFont="1" applyAlignment="1">
      <alignment wrapText="1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0" fillId="2" borderId="0" xfId="2" applyFont="1" applyFill="1"/>
    <xf numFmtId="0" fontId="0" fillId="0" borderId="0" xfId="0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Fill="1"/>
    <xf numFmtId="171" fontId="0" fillId="0" borderId="0" xfId="1" applyNumberFormat="1" applyFont="1" applyFill="1"/>
    <xf numFmtId="43" fontId="0" fillId="0" borderId="0" xfId="1" applyNumberFormat="1" applyFont="1" applyFill="1"/>
    <xf numFmtId="0" fontId="0" fillId="0" borderId="0" xfId="0" applyFill="1" applyAlignment="1">
      <alignment horizontal="right"/>
    </xf>
    <xf numFmtId="9" fontId="0" fillId="0" borderId="0" xfId="2" applyFont="1" applyFill="1"/>
    <xf numFmtId="43" fontId="0" fillId="0" borderId="0" xfId="1" applyFont="1" applyFill="1"/>
    <xf numFmtId="170" fontId="0" fillId="0" borderId="0" xfId="1" applyNumberFormat="1" applyFont="1" applyFill="1"/>
    <xf numFmtId="171" fontId="0" fillId="3" borderId="0" xfId="1" applyNumberFormat="1" applyFont="1" applyFill="1"/>
    <xf numFmtId="171" fontId="0" fillId="3" borderId="0" xfId="1" applyNumberFormat="1" applyFont="1" applyFill="1" applyAlignment="1">
      <alignment wrapText="1"/>
    </xf>
    <xf numFmtId="0" fontId="2" fillId="0" borderId="0" xfId="0" applyFont="1" applyAlignment="1">
      <alignment horizontal="left" wrapText="1"/>
    </xf>
    <xf numFmtId="171" fontId="0" fillId="2" borderId="0" xfId="1" applyNumberFormat="1" applyFont="1" applyFill="1" applyAlignment="1">
      <alignment wrapText="1"/>
    </xf>
    <xf numFmtId="0" fontId="0" fillId="2" borderId="0" xfId="0" applyFill="1" applyAlignment="1">
      <alignment horizontal="right" wrapText="1"/>
    </xf>
    <xf numFmtId="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Tysons</a:t>
            </a:r>
            <a:r>
              <a:rPr lang="en-US" baseline="0"/>
              <a:t> and Reston Bikeshare Trips by Hour, Members versus Casual (Credit Card) USers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Hour!$B$3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Hour!$A$4:$A$27</c:f>
              <c:strCache>
                <c:ptCount val="24"/>
                <c:pt idx="0">
                  <c:v>Mid</c:v>
                </c:pt>
                <c:pt idx="1">
                  <c:v>1AM</c:v>
                </c:pt>
                <c:pt idx="2">
                  <c:v>2AM</c:v>
                </c:pt>
                <c:pt idx="3">
                  <c:v>3AM</c:v>
                </c:pt>
                <c:pt idx="4">
                  <c:v>4AM</c:v>
                </c:pt>
                <c:pt idx="5">
                  <c:v>5AM</c:v>
                </c:pt>
                <c:pt idx="6">
                  <c:v>6AM</c:v>
                </c:pt>
                <c:pt idx="7">
                  <c:v>7AM</c:v>
                </c:pt>
                <c:pt idx="8">
                  <c:v>8AM</c:v>
                </c:pt>
                <c:pt idx="9">
                  <c:v>9AM</c:v>
                </c:pt>
                <c:pt idx="10">
                  <c:v>10AM</c:v>
                </c:pt>
                <c:pt idx="11">
                  <c:v>11AM</c:v>
                </c:pt>
                <c:pt idx="12">
                  <c:v>Noon</c:v>
                </c:pt>
                <c:pt idx="13">
                  <c:v>1PM</c:v>
                </c:pt>
                <c:pt idx="14">
                  <c:v>2PM</c:v>
                </c:pt>
                <c:pt idx="15">
                  <c:v>3PM</c:v>
                </c:pt>
                <c:pt idx="16">
                  <c:v>4PM</c:v>
                </c:pt>
                <c:pt idx="17">
                  <c:v>5PM</c:v>
                </c:pt>
                <c:pt idx="18">
                  <c:v>6PM</c:v>
                </c:pt>
                <c:pt idx="19">
                  <c:v>7PM</c:v>
                </c:pt>
                <c:pt idx="20">
                  <c:v>8PM</c:v>
                </c:pt>
                <c:pt idx="21">
                  <c:v>9PM</c:v>
                </c:pt>
                <c:pt idx="22">
                  <c:v>10PM</c:v>
                </c:pt>
                <c:pt idx="23">
                  <c:v>11PM</c:v>
                </c:pt>
              </c:strCache>
            </c:strRef>
          </c:cat>
          <c:val>
            <c:numRef>
              <c:f>Hour!$B$4:$B$27</c:f>
              <c:numCache>
                <c:formatCode>General</c:formatCode>
                <c:ptCount val="24"/>
                <c:pt idx="0">
                  <c:v>28</c:v>
                </c:pt>
                <c:pt idx="1">
                  <c:v>21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7</c:v>
                </c:pt>
                <c:pt idx="6">
                  <c:v>24</c:v>
                </c:pt>
                <c:pt idx="7">
                  <c:v>61</c:v>
                </c:pt>
                <c:pt idx="8">
                  <c:v>140</c:v>
                </c:pt>
                <c:pt idx="9">
                  <c:v>152</c:v>
                </c:pt>
                <c:pt idx="10">
                  <c:v>151</c:v>
                </c:pt>
                <c:pt idx="11">
                  <c:v>181</c:v>
                </c:pt>
                <c:pt idx="12">
                  <c:v>175</c:v>
                </c:pt>
                <c:pt idx="13">
                  <c:v>195</c:v>
                </c:pt>
                <c:pt idx="14">
                  <c:v>218</c:v>
                </c:pt>
                <c:pt idx="15">
                  <c:v>195</c:v>
                </c:pt>
                <c:pt idx="16">
                  <c:v>195</c:v>
                </c:pt>
                <c:pt idx="17">
                  <c:v>252</c:v>
                </c:pt>
                <c:pt idx="18">
                  <c:v>287</c:v>
                </c:pt>
                <c:pt idx="19">
                  <c:v>201</c:v>
                </c:pt>
                <c:pt idx="20">
                  <c:v>130</c:v>
                </c:pt>
                <c:pt idx="21">
                  <c:v>73</c:v>
                </c:pt>
                <c:pt idx="22">
                  <c:v>42</c:v>
                </c:pt>
                <c:pt idx="23">
                  <c:v>51</c:v>
                </c:pt>
              </c:numCache>
            </c:numRef>
          </c:val>
        </c:ser>
        <c:ser>
          <c:idx val="1"/>
          <c:order val="1"/>
          <c:tx>
            <c:strRef>
              <c:f>Hour!$C$3</c:f>
              <c:strCache>
                <c:ptCount val="1"/>
                <c:pt idx="0">
                  <c:v>Membership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Hour!$A$4:$A$27</c:f>
              <c:strCache>
                <c:ptCount val="24"/>
                <c:pt idx="0">
                  <c:v>Mid</c:v>
                </c:pt>
                <c:pt idx="1">
                  <c:v>1AM</c:v>
                </c:pt>
                <c:pt idx="2">
                  <c:v>2AM</c:v>
                </c:pt>
                <c:pt idx="3">
                  <c:v>3AM</c:v>
                </c:pt>
                <c:pt idx="4">
                  <c:v>4AM</c:v>
                </c:pt>
                <c:pt idx="5">
                  <c:v>5AM</c:v>
                </c:pt>
                <c:pt idx="6">
                  <c:v>6AM</c:v>
                </c:pt>
                <c:pt idx="7">
                  <c:v>7AM</c:v>
                </c:pt>
                <c:pt idx="8">
                  <c:v>8AM</c:v>
                </c:pt>
                <c:pt idx="9">
                  <c:v>9AM</c:v>
                </c:pt>
                <c:pt idx="10">
                  <c:v>10AM</c:v>
                </c:pt>
                <c:pt idx="11">
                  <c:v>11AM</c:v>
                </c:pt>
                <c:pt idx="12">
                  <c:v>Noon</c:v>
                </c:pt>
                <c:pt idx="13">
                  <c:v>1PM</c:v>
                </c:pt>
                <c:pt idx="14">
                  <c:v>2PM</c:v>
                </c:pt>
                <c:pt idx="15">
                  <c:v>3PM</c:v>
                </c:pt>
                <c:pt idx="16">
                  <c:v>4PM</c:v>
                </c:pt>
                <c:pt idx="17">
                  <c:v>5PM</c:v>
                </c:pt>
                <c:pt idx="18">
                  <c:v>6PM</c:v>
                </c:pt>
                <c:pt idx="19">
                  <c:v>7PM</c:v>
                </c:pt>
                <c:pt idx="20">
                  <c:v>8PM</c:v>
                </c:pt>
                <c:pt idx="21">
                  <c:v>9PM</c:v>
                </c:pt>
                <c:pt idx="22">
                  <c:v>10PM</c:v>
                </c:pt>
                <c:pt idx="23">
                  <c:v>11PM</c:v>
                </c:pt>
              </c:strCache>
            </c:strRef>
          </c:cat>
          <c:val>
            <c:numRef>
              <c:f>Hour!$C$4:$C$27</c:f>
              <c:numCache>
                <c:formatCode>General</c:formatCode>
                <c:ptCount val="24"/>
                <c:pt idx="0">
                  <c:v>20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128</c:v>
                </c:pt>
                <c:pt idx="5">
                  <c:v>14</c:v>
                </c:pt>
                <c:pt idx="6">
                  <c:v>265</c:v>
                </c:pt>
                <c:pt idx="7">
                  <c:v>677</c:v>
                </c:pt>
                <c:pt idx="8">
                  <c:v>1284</c:v>
                </c:pt>
                <c:pt idx="9">
                  <c:v>935</c:v>
                </c:pt>
                <c:pt idx="10">
                  <c:v>277</c:v>
                </c:pt>
                <c:pt idx="11">
                  <c:v>192</c:v>
                </c:pt>
                <c:pt idx="12">
                  <c:v>257</c:v>
                </c:pt>
                <c:pt idx="13">
                  <c:v>230</c:v>
                </c:pt>
                <c:pt idx="14">
                  <c:v>220</c:v>
                </c:pt>
                <c:pt idx="15">
                  <c:v>374</c:v>
                </c:pt>
                <c:pt idx="16">
                  <c:v>756</c:v>
                </c:pt>
                <c:pt idx="17">
                  <c:v>1471</c:v>
                </c:pt>
                <c:pt idx="18">
                  <c:v>898</c:v>
                </c:pt>
                <c:pt idx="19">
                  <c:v>343</c:v>
                </c:pt>
                <c:pt idx="20">
                  <c:v>150</c:v>
                </c:pt>
                <c:pt idx="21">
                  <c:v>69</c:v>
                </c:pt>
                <c:pt idx="22">
                  <c:v>49</c:v>
                </c:pt>
                <c:pt idx="2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620824"/>
        <c:axId val="268621216"/>
      </c:barChart>
      <c:catAx>
        <c:axId val="26862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621216"/>
        <c:crosses val="autoZero"/>
        <c:auto val="1"/>
        <c:lblAlgn val="ctr"/>
        <c:lblOffset val="100"/>
        <c:noMultiLvlLbl val="0"/>
      </c:catAx>
      <c:valAx>
        <c:axId val="26862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62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Tysons and Reston Bikeshare Trips by Day, Members versus Casual (Credit Card) USers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118611111111111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Day!$B$3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Day!$A$4:$A$10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Day!$B$4:$B$10</c:f>
              <c:numCache>
                <c:formatCode>General</c:formatCode>
                <c:ptCount val="7"/>
                <c:pt idx="0">
                  <c:v>341</c:v>
                </c:pt>
                <c:pt idx="1">
                  <c:v>311</c:v>
                </c:pt>
                <c:pt idx="2">
                  <c:v>350</c:v>
                </c:pt>
                <c:pt idx="3">
                  <c:v>380</c:v>
                </c:pt>
                <c:pt idx="4">
                  <c:v>371</c:v>
                </c:pt>
                <c:pt idx="5">
                  <c:v>543</c:v>
                </c:pt>
                <c:pt idx="6">
                  <c:v>494</c:v>
                </c:pt>
              </c:numCache>
            </c:numRef>
          </c:val>
        </c:ser>
        <c:ser>
          <c:idx val="1"/>
          <c:order val="1"/>
          <c:tx>
            <c:strRef>
              <c:f>Day!$C$3</c:f>
              <c:strCache>
                <c:ptCount val="1"/>
                <c:pt idx="0">
                  <c:v>Membership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Day!$A$4:$A$10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Day!$C$4:$C$10</c:f>
              <c:numCache>
                <c:formatCode>General</c:formatCode>
                <c:ptCount val="7"/>
                <c:pt idx="0">
                  <c:v>1460</c:v>
                </c:pt>
                <c:pt idx="1">
                  <c:v>1753</c:v>
                </c:pt>
                <c:pt idx="2">
                  <c:v>1730</c:v>
                </c:pt>
                <c:pt idx="3">
                  <c:v>1688</c:v>
                </c:pt>
                <c:pt idx="4">
                  <c:v>1451</c:v>
                </c:pt>
                <c:pt idx="5">
                  <c:v>331</c:v>
                </c:pt>
                <c:pt idx="6">
                  <c:v>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895160"/>
        <c:axId val="271894768"/>
      </c:barChart>
      <c:catAx>
        <c:axId val="27189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894768"/>
        <c:crosses val="autoZero"/>
        <c:auto val="1"/>
        <c:lblAlgn val="ctr"/>
        <c:lblOffset val="100"/>
        <c:noMultiLvlLbl val="0"/>
      </c:catAx>
      <c:valAx>
        <c:axId val="27189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89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</xdr:row>
          <xdr:rowOff>0</xdr:rowOff>
        </xdr:from>
        <xdr:to>
          <xdr:col>17</xdr:col>
          <xdr:colOff>581025</xdr:colOff>
          <xdr:row>16</xdr:row>
          <xdr:rowOff>9525</xdr:rowOff>
        </xdr:to>
        <xdr:pic>
          <xdr:nvPicPr>
            <xdr:cNvPr id="4" name="Picture 3"/>
            <xdr:cNvPicPr>
              <a:picLocks noChangeAspect="1" noChangeArrowheads="1"/>
              <a:extLst>
                <a:ext uri="{84589F7E-364E-4C9E-8A38-B11213B215E9}">
                  <a14:cameraTool cellRange="$A$1:$G$10" spid="_x0000_s10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67500" y="1143000"/>
              <a:ext cx="4848225" cy="2486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461962</xdr:colOff>
      <xdr:row>18</xdr:row>
      <xdr:rowOff>176212</xdr:rowOff>
    </xdr:from>
    <xdr:to>
      <xdr:col>14</xdr:col>
      <xdr:colOff>157162</xdr:colOff>
      <xdr:row>33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19</xdr:row>
      <xdr:rowOff>0</xdr:rowOff>
    </xdr:from>
    <xdr:to>
      <xdr:col>23</xdr:col>
      <xdr:colOff>317389</xdr:colOff>
      <xdr:row>33</xdr:row>
      <xdr:rowOff>88631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3619500"/>
          <a:ext cx="4584589" cy="2755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461962</xdr:colOff>
      <xdr:row>3</xdr:row>
      <xdr:rowOff>176212</xdr:rowOff>
    </xdr:from>
    <xdr:to>
      <xdr:col>14</xdr:col>
      <xdr:colOff>157162</xdr:colOff>
      <xdr:row>18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4</xdr:row>
      <xdr:rowOff>0</xdr:rowOff>
    </xdr:from>
    <xdr:to>
      <xdr:col>23</xdr:col>
      <xdr:colOff>317389</xdr:colOff>
      <xdr:row>18</xdr:row>
      <xdr:rowOff>88631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762000"/>
          <a:ext cx="4584589" cy="275563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4"/>
  <sheetViews>
    <sheetView tabSelected="1"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128</v>
      </c>
    </row>
    <row r="9" spans="1:1" x14ac:dyDescent="0.25">
      <c r="A9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7" spans="1:1" x14ac:dyDescent="0.25">
      <c r="A17" t="s">
        <v>127</v>
      </c>
    </row>
    <row r="19" spans="1:1" x14ac:dyDescent="0.25">
      <c r="A19" t="s">
        <v>129</v>
      </c>
    </row>
    <row r="21" spans="1:1" x14ac:dyDescent="0.25">
      <c r="A21" s="39" t="s">
        <v>130</v>
      </c>
    </row>
    <row r="22" spans="1:1" x14ac:dyDescent="0.25">
      <c r="A22" s="39" t="s">
        <v>131</v>
      </c>
    </row>
    <row r="23" spans="1:1" x14ac:dyDescent="0.25">
      <c r="A23" s="39" t="s">
        <v>132</v>
      </c>
    </row>
    <row r="24" spans="1:1" x14ac:dyDescent="0.25">
      <c r="A24" s="39"/>
    </row>
    <row r="25" spans="1:1" x14ac:dyDescent="0.25">
      <c r="A25" s="39"/>
    </row>
    <row r="26" spans="1:1" x14ac:dyDescent="0.25">
      <c r="A26" s="39" t="s">
        <v>133</v>
      </c>
    </row>
    <row r="27" spans="1:1" x14ac:dyDescent="0.25">
      <c r="A27" s="39"/>
    </row>
    <row r="28" spans="1:1" x14ac:dyDescent="0.25">
      <c r="A28" s="39" t="s">
        <v>134</v>
      </c>
    </row>
    <row r="29" spans="1:1" x14ac:dyDescent="0.25">
      <c r="A29" s="39"/>
    </row>
    <row r="30" spans="1:1" x14ac:dyDescent="0.25">
      <c r="A30" s="39" t="s">
        <v>135</v>
      </c>
    </row>
    <row r="31" spans="1:1" x14ac:dyDescent="0.25">
      <c r="A31" s="39"/>
    </row>
    <row r="32" spans="1:1" x14ac:dyDescent="0.25">
      <c r="A32" s="39" t="s">
        <v>136</v>
      </c>
    </row>
    <row r="33" spans="1:2" x14ac:dyDescent="0.25">
      <c r="A33" s="39" t="s">
        <v>137</v>
      </c>
    </row>
    <row r="34" spans="1:2" x14ac:dyDescent="0.25">
      <c r="A34" s="39" t="s">
        <v>136</v>
      </c>
    </row>
    <row r="35" spans="1:2" x14ac:dyDescent="0.25">
      <c r="A35" s="39"/>
    </row>
    <row r="36" spans="1:2" x14ac:dyDescent="0.25">
      <c r="A36" s="39" t="s">
        <v>138</v>
      </c>
    </row>
    <row r="37" spans="1:2" x14ac:dyDescent="0.25">
      <c r="A37" s="39"/>
    </row>
    <row r="38" spans="1:2" x14ac:dyDescent="0.25">
      <c r="A38" s="39" t="s">
        <v>357</v>
      </c>
    </row>
    <row r="39" spans="1:2" x14ac:dyDescent="0.25">
      <c r="A39" s="39" t="s">
        <v>139</v>
      </c>
    </row>
    <row r="40" spans="1:2" x14ac:dyDescent="0.25">
      <c r="A40" s="39"/>
    </row>
    <row r="41" spans="1:2" x14ac:dyDescent="0.25">
      <c r="A41" s="39" t="s">
        <v>140</v>
      </c>
    </row>
    <row r="42" spans="1:2" x14ac:dyDescent="0.25">
      <c r="A42" s="39"/>
    </row>
    <row r="43" spans="1:2" x14ac:dyDescent="0.25">
      <c r="A43" s="39" t="s">
        <v>141</v>
      </c>
    </row>
    <row r="44" spans="1:2" x14ac:dyDescent="0.25">
      <c r="A44" s="39" t="s">
        <v>142</v>
      </c>
    </row>
    <row r="45" spans="1:2" x14ac:dyDescent="0.25">
      <c r="A45" s="39"/>
    </row>
    <row r="46" spans="1:2" x14ac:dyDescent="0.25">
      <c r="A46" s="39" t="s">
        <v>331</v>
      </c>
    </row>
    <row r="47" spans="1:2" x14ac:dyDescent="0.25">
      <c r="A47" s="39"/>
    </row>
    <row r="48" spans="1:2" x14ac:dyDescent="0.25">
      <c r="A48" s="39" t="s">
        <v>332</v>
      </c>
      <c r="B48">
        <v>8</v>
      </c>
    </row>
    <row r="49" spans="1:2" x14ac:dyDescent="0.25">
      <c r="A49" s="39" t="s">
        <v>333</v>
      </c>
      <c r="B49" s="33">
        <v>19</v>
      </c>
    </row>
    <row r="50" spans="1:2" x14ac:dyDescent="0.25">
      <c r="A50" s="39" t="s">
        <v>334</v>
      </c>
      <c r="B50" s="33">
        <v>19</v>
      </c>
    </row>
    <row r="51" spans="1:2" x14ac:dyDescent="0.25">
      <c r="A51" s="39" t="s">
        <v>335</v>
      </c>
      <c r="B51">
        <v>8</v>
      </c>
    </row>
    <row r="52" spans="1:2" x14ac:dyDescent="0.25">
      <c r="A52" s="39" t="s">
        <v>336</v>
      </c>
      <c r="B52" s="33">
        <v>80</v>
      </c>
    </row>
    <row r="53" spans="1:2" x14ac:dyDescent="0.25">
      <c r="A53" s="39" t="s">
        <v>337</v>
      </c>
      <c r="B53">
        <v>8</v>
      </c>
    </row>
    <row r="54" spans="1:2" x14ac:dyDescent="0.25">
      <c r="A54" s="39" t="s">
        <v>338</v>
      </c>
      <c r="B54" s="33">
        <v>80</v>
      </c>
    </row>
    <row r="55" spans="1:2" x14ac:dyDescent="0.25">
      <c r="A55" s="39" t="s">
        <v>339</v>
      </c>
      <c r="B55" s="33">
        <v>6</v>
      </c>
    </row>
    <row r="56" spans="1:2" x14ac:dyDescent="0.25">
      <c r="A56" s="39" t="s">
        <v>340</v>
      </c>
      <c r="B56" t="s">
        <v>143</v>
      </c>
    </row>
    <row r="57" spans="1:2" x14ac:dyDescent="0.25">
      <c r="A57" s="39"/>
    </row>
    <row r="58" spans="1:2" x14ac:dyDescent="0.25">
      <c r="A58" s="39" t="s">
        <v>144</v>
      </c>
    </row>
    <row r="59" spans="1:2" x14ac:dyDescent="0.25">
      <c r="A59" s="39" t="s">
        <v>341</v>
      </c>
    </row>
    <row r="60" spans="1:2" x14ac:dyDescent="0.25">
      <c r="A60" s="39" t="s">
        <v>342</v>
      </c>
      <c r="B60" t="s">
        <v>145</v>
      </c>
    </row>
    <row r="61" spans="1:2" x14ac:dyDescent="0.25">
      <c r="A61" s="39" t="s">
        <v>343</v>
      </c>
      <c r="B61" t="s">
        <v>145</v>
      </c>
    </row>
    <row r="62" spans="1:2" x14ac:dyDescent="0.25">
      <c r="A62" s="39" t="s">
        <v>344</v>
      </c>
    </row>
    <row r="63" spans="1:2" x14ac:dyDescent="0.25">
      <c r="A63" s="39" t="s">
        <v>345</v>
      </c>
      <c r="B63" t="s">
        <v>145</v>
      </c>
    </row>
    <row r="64" spans="1:2" x14ac:dyDescent="0.25">
      <c r="A64" s="39" t="s">
        <v>346</v>
      </c>
    </row>
    <row r="65" spans="1:2" x14ac:dyDescent="0.25">
      <c r="A65" s="39" t="s">
        <v>347</v>
      </c>
      <c r="B65" t="s">
        <v>145</v>
      </c>
    </row>
    <row r="66" spans="1:2" x14ac:dyDescent="0.25">
      <c r="A66" s="39" t="s">
        <v>348</v>
      </c>
      <c r="B66" t="s">
        <v>145</v>
      </c>
    </row>
    <row r="67" spans="1:2" x14ac:dyDescent="0.25">
      <c r="A67" s="39" t="s">
        <v>349</v>
      </c>
      <c r="B67" t="s">
        <v>146</v>
      </c>
    </row>
    <row r="68" spans="1:2" x14ac:dyDescent="0.25">
      <c r="A68" s="39"/>
    </row>
    <row r="69" spans="1:2" x14ac:dyDescent="0.25">
      <c r="A69" s="39" t="s">
        <v>358</v>
      </c>
    </row>
    <row r="70" spans="1:2" x14ac:dyDescent="0.25">
      <c r="A70" s="39" t="s">
        <v>147</v>
      </c>
    </row>
    <row r="71" spans="1:2" x14ac:dyDescent="0.25">
      <c r="A71" s="39" t="s">
        <v>148</v>
      </c>
    </row>
    <row r="72" spans="1:2" x14ac:dyDescent="0.25">
      <c r="A72" s="39" t="s">
        <v>149</v>
      </c>
    </row>
    <row r="73" spans="1:2" x14ac:dyDescent="0.25">
      <c r="A73" s="39"/>
    </row>
    <row r="74" spans="1:2" x14ac:dyDescent="0.25">
      <c r="A74" s="39" t="s">
        <v>150</v>
      </c>
    </row>
    <row r="75" spans="1:2" x14ac:dyDescent="0.25">
      <c r="A75" s="39"/>
    </row>
    <row r="76" spans="1:2" x14ac:dyDescent="0.25">
      <c r="A76" s="39" t="s">
        <v>359</v>
      </c>
    </row>
    <row r="77" spans="1:2" x14ac:dyDescent="0.25">
      <c r="A77" s="39"/>
    </row>
    <row r="78" spans="1:2" x14ac:dyDescent="0.25">
      <c r="A78" s="39" t="s">
        <v>151</v>
      </c>
    </row>
    <row r="79" spans="1:2" x14ac:dyDescent="0.25">
      <c r="A79" s="39" t="s">
        <v>360</v>
      </c>
    </row>
    <row r="80" spans="1:2" x14ac:dyDescent="0.25">
      <c r="A80" s="39" t="s">
        <v>361</v>
      </c>
    </row>
    <row r="81" spans="1:1" x14ac:dyDescent="0.25">
      <c r="A81" s="39" t="s">
        <v>362</v>
      </c>
    </row>
    <row r="82" spans="1:1" x14ac:dyDescent="0.25">
      <c r="A82" s="39"/>
    </row>
    <row r="83" spans="1:1" x14ac:dyDescent="0.25">
      <c r="A83" s="39" t="s">
        <v>152</v>
      </c>
    </row>
    <row r="84" spans="1:1" x14ac:dyDescent="0.25">
      <c r="A84" s="39" t="s">
        <v>153</v>
      </c>
    </row>
    <row r="85" spans="1:1" x14ac:dyDescent="0.25">
      <c r="A85" s="39" t="s">
        <v>154</v>
      </c>
    </row>
    <row r="86" spans="1:1" x14ac:dyDescent="0.25">
      <c r="A86" s="39" t="s">
        <v>155</v>
      </c>
    </row>
    <row r="87" spans="1:1" x14ac:dyDescent="0.25">
      <c r="A87" s="39"/>
    </row>
    <row r="88" spans="1:1" x14ac:dyDescent="0.25">
      <c r="A88" s="39" t="s">
        <v>156</v>
      </c>
    </row>
    <row r="89" spans="1:1" x14ac:dyDescent="0.25">
      <c r="A89" s="39" t="s">
        <v>157</v>
      </c>
    </row>
    <row r="90" spans="1:1" x14ac:dyDescent="0.25">
      <c r="A90" s="39" t="s">
        <v>136</v>
      </c>
    </row>
    <row r="91" spans="1:1" x14ac:dyDescent="0.25">
      <c r="A91" s="39"/>
    </row>
    <row r="92" spans="1:1" x14ac:dyDescent="0.25">
      <c r="A92" s="39" t="s">
        <v>158</v>
      </c>
    </row>
    <row r="93" spans="1:1" x14ac:dyDescent="0.25">
      <c r="A93" s="39"/>
    </row>
    <row r="94" spans="1:1" x14ac:dyDescent="0.25">
      <c r="A94" s="39" t="s">
        <v>363</v>
      </c>
    </row>
    <row r="95" spans="1:1" x14ac:dyDescent="0.25">
      <c r="A95" s="39" t="s">
        <v>159</v>
      </c>
    </row>
    <row r="96" spans="1:1" x14ac:dyDescent="0.25">
      <c r="A96" s="39"/>
    </row>
    <row r="97" spans="1:1" x14ac:dyDescent="0.25">
      <c r="A97" s="39" t="s">
        <v>160</v>
      </c>
    </row>
    <row r="98" spans="1:1" x14ac:dyDescent="0.25">
      <c r="A98" s="39"/>
    </row>
    <row r="99" spans="1:1" x14ac:dyDescent="0.25">
      <c r="A99" s="39"/>
    </row>
    <row r="100" spans="1:1" x14ac:dyDescent="0.25">
      <c r="A100" s="39" t="s">
        <v>331</v>
      </c>
    </row>
    <row r="101" spans="1:1" x14ac:dyDescent="0.25">
      <c r="A101" s="39"/>
    </row>
    <row r="102" spans="1:1" x14ac:dyDescent="0.25">
      <c r="A102" s="39" t="s">
        <v>161</v>
      </c>
    </row>
    <row r="103" spans="1:1" x14ac:dyDescent="0.25">
      <c r="A103" s="39" t="s">
        <v>162</v>
      </c>
    </row>
    <row r="104" spans="1:1" x14ac:dyDescent="0.25">
      <c r="A104" s="39" t="s">
        <v>163</v>
      </c>
    </row>
    <row r="105" spans="1:1" x14ac:dyDescent="0.25">
      <c r="A105" s="39" t="s">
        <v>164</v>
      </c>
    </row>
    <row r="106" spans="1:1" x14ac:dyDescent="0.25">
      <c r="A106" s="39" t="s">
        <v>165</v>
      </c>
    </row>
    <row r="107" spans="1:1" x14ac:dyDescent="0.25">
      <c r="A107" s="39" t="s">
        <v>166</v>
      </c>
    </row>
    <row r="108" spans="1:1" x14ac:dyDescent="0.25">
      <c r="A108" s="39" t="s">
        <v>167</v>
      </c>
    </row>
    <row r="109" spans="1:1" x14ac:dyDescent="0.25">
      <c r="A109" s="39" t="s">
        <v>168</v>
      </c>
    </row>
    <row r="110" spans="1:1" x14ac:dyDescent="0.25">
      <c r="A110" s="39" t="s">
        <v>169</v>
      </c>
    </row>
    <row r="111" spans="1:1" x14ac:dyDescent="0.25">
      <c r="A111" s="39" t="s">
        <v>170</v>
      </c>
    </row>
    <row r="112" spans="1:1" x14ac:dyDescent="0.25">
      <c r="A112" s="39" t="s">
        <v>171</v>
      </c>
    </row>
    <row r="113" spans="1:1" x14ac:dyDescent="0.25">
      <c r="A113" s="39" t="s">
        <v>172</v>
      </c>
    </row>
    <row r="114" spans="1:1" x14ac:dyDescent="0.25">
      <c r="A114" s="39" t="s">
        <v>173</v>
      </c>
    </row>
    <row r="115" spans="1:1" x14ac:dyDescent="0.25">
      <c r="A115" s="39" t="s">
        <v>174</v>
      </c>
    </row>
    <row r="116" spans="1:1" x14ac:dyDescent="0.25">
      <c r="A116" s="39"/>
    </row>
    <row r="117" spans="1:1" x14ac:dyDescent="0.25">
      <c r="A117" s="39"/>
    </row>
    <row r="118" spans="1:1" x14ac:dyDescent="0.25">
      <c r="A118" s="39" t="s">
        <v>175</v>
      </c>
    </row>
    <row r="119" spans="1:1" x14ac:dyDescent="0.25">
      <c r="A119" s="39" t="s">
        <v>176</v>
      </c>
    </row>
    <row r="120" spans="1:1" x14ac:dyDescent="0.25">
      <c r="A120" s="39" t="s">
        <v>177</v>
      </c>
    </row>
    <row r="121" spans="1:1" x14ac:dyDescent="0.25">
      <c r="A121" s="39" t="s">
        <v>178</v>
      </c>
    </row>
    <row r="122" spans="1:1" x14ac:dyDescent="0.25">
      <c r="A122" s="39" t="s">
        <v>179</v>
      </c>
    </row>
    <row r="123" spans="1:1" x14ac:dyDescent="0.25">
      <c r="A123" s="39" t="s">
        <v>180</v>
      </c>
    </row>
    <row r="124" spans="1:1" x14ac:dyDescent="0.25">
      <c r="A124" s="39" t="s">
        <v>181</v>
      </c>
    </row>
    <row r="125" spans="1:1" x14ac:dyDescent="0.25">
      <c r="A125" s="39" t="s">
        <v>182</v>
      </c>
    </row>
    <row r="126" spans="1:1" x14ac:dyDescent="0.25">
      <c r="A126" s="39" t="s">
        <v>183</v>
      </c>
    </row>
    <row r="127" spans="1:1" x14ac:dyDescent="0.25">
      <c r="A127" s="39" t="s">
        <v>184</v>
      </c>
    </row>
    <row r="128" spans="1:1" x14ac:dyDescent="0.25">
      <c r="A128" s="39" t="s">
        <v>185</v>
      </c>
    </row>
    <row r="129" spans="1:1" x14ac:dyDescent="0.25">
      <c r="A129" s="39" t="s">
        <v>186</v>
      </c>
    </row>
    <row r="130" spans="1:1" x14ac:dyDescent="0.25">
      <c r="A130" s="39" t="s">
        <v>187</v>
      </c>
    </row>
    <row r="131" spans="1:1" x14ac:dyDescent="0.25">
      <c r="A131" s="39" t="s">
        <v>188</v>
      </c>
    </row>
    <row r="132" spans="1:1" x14ac:dyDescent="0.25">
      <c r="A132" s="39" t="s">
        <v>189</v>
      </c>
    </row>
    <row r="133" spans="1:1" x14ac:dyDescent="0.25">
      <c r="A133" s="39"/>
    </row>
    <row r="134" spans="1:1" x14ac:dyDescent="0.25">
      <c r="A134" s="39" t="s">
        <v>190</v>
      </c>
    </row>
    <row r="135" spans="1:1" x14ac:dyDescent="0.25">
      <c r="A135" s="39" t="s">
        <v>151</v>
      </c>
    </row>
    <row r="136" spans="1:1" x14ac:dyDescent="0.25">
      <c r="A136" s="39"/>
    </row>
    <row r="137" spans="1:1" x14ac:dyDescent="0.25">
      <c r="A137" s="39"/>
    </row>
    <row r="138" spans="1:1" x14ac:dyDescent="0.25">
      <c r="A138" s="39" t="s">
        <v>191</v>
      </c>
    </row>
    <row r="139" spans="1:1" x14ac:dyDescent="0.25">
      <c r="A139" s="39" t="s">
        <v>192</v>
      </c>
    </row>
    <row r="140" spans="1:1" x14ac:dyDescent="0.25">
      <c r="A140" s="39" t="s">
        <v>151</v>
      </c>
    </row>
    <row r="141" spans="1:1" x14ac:dyDescent="0.25">
      <c r="A141" s="39"/>
    </row>
    <row r="142" spans="1:1" x14ac:dyDescent="0.25">
      <c r="A142" s="39" t="s">
        <v>193</v>
      </c>
    </row>
    <row r="143" spans="1:1" x14ac:dyDescent="0.25">
      <c r="A143" s="39" t="s">
        <v>194</v>
      </c>
    </row>
    <row r="144" spans="1:1" x14ac:dyDescent="0.25">
      <c r="A144" s="39" t="s">
        <v>195</v>
      </c>
    </row>
    <row r="145" spans="1:1" x14ac:dyDescent="0.25">
      <c r="A145" s="39"/>
    </row>
    <row r="146" spans="1:1" x14ac:dyDescent="0.25">
      <c r="A146" s="39" t="s">
        <v>196</v>
      </c>
    </row>
    <row r="147" spans="1:1" x14ac:dyDescent="0.25">
      <c r="A147" s="39" t="s">
        <v>197</v>
      </c>
    </row>
    <row r="148" spans="1:1" x14ac:dyDescent="0.25">
      <c r="A148" s="39" t="s">
        <v>198</v>
      </c>
    </row>
    <row r="149" spans="1:1" x14ac:dyDescent="0.25">
      <c r="A149" s="39" t="s">
        <v>199</v>
      </c>
    </row>
    <row r="150" spans="1:1" x14ac:dyDescent="0.25">
      <c r="A150" s="39" t="s">
        <v>200</v>
      </c>
    </row>
    <row r="151" spans="1:1" x14ac:dyDescent="0.25">
      <c r="A151" s="39" t="s">
        <v>201</v>
      </c>
    </row>
    <row r="152" spans="1:1" x14ac:dyDescent="0.25">
      <c r="A152" s="39" t="s">
        <v>202</v>
      </c>
    </row>
    <row r="153" spans="1:1" x14ac:dyDescent="0.25">
      <c r="A153" s="39" t="s">
        <v>203</v>
      </c>
    </row>
    <row r="154" spans="1:1" x14ac:dyDescent="0.25">
      <c r="A154" s="39" t="s">
        <v>204</v>
      </c>
    </row>
    <row r="155" spans="1:1" x14ac:dyDescent="0.25">
      <c r="A155" s="39" t="s">
        <v>205</v>
      </c>
    </row>
    <row r="156" spans="1:1" x14ac:dyDescent="0.25">
      <c r="A156" s="39" t="s">
        <v>206</v>
      </c>
    </row>
    <row r="157" spans="1:1" x14ac:dyDescent="0.25">
      <c r="A157" s="39" t="s">
        <v>207</v>
      </c>
    </row>
    <row r="158" spans="1:1" x14ac:dyDescent="0.25">
      <c r="A158" s="39" t="s">
        <v>208</v>
      </c>
    </row>
    <row r="159" spans="1:1" x14ac:dyDescent="0.25">
      <c r="A159" s="39"/>
    </row>
    <row r="160" spans="1:1" x14ac:dyDescent="0.25">
      <c r="A160" s="39" t="s">
        <v>191</v>
      </c>
    </row>
    <row r="161" spans="1:1" x14ac:dyDescent="0.25">
      <c r="A161" s="39" t="s">
        <v>209</v>
      </c>
    </row>
    <row r="162" spans="1:1" x14ac:dyDescent="0.25">
      <c r="A162" s="39" t="s">
        <v>210</v>
      </c>
    </row>
    <row r="163" spans="1:1" x14ac:dyDescent="0.25">
      <c r="A163" s="39" t="s">
        <v>211</v>
      </c>
    </row>
    <row r="164" spans="1:1" x14ac:dyDescent="0.25">
      <c r="A164" s="39" t="s">
        <v>151</v>
      </c>
    </row>
    <row r="165" spans="1:1" x14ac:dyDescent="0.25">
      <c r="A165" s="39" t="s">
        <v>212</v>
      </c>
    </row>
    <row r="166" spans="1:1" x14ac:dyDescent="0.25">
      <c r="A166" s="39" t="s">
        <v>213</v>
      </c>
    </row>
    <row r="167" spans="1:1" x14ac:dyDescent="0.25">
      <c r="A167" s="39" t="s">
        <v>151</v>
      </c>
    </row>
    <row r="168" spans="1:1" x14ac:dyDescent="0.25">
      <c r="A168" s="39"/>
    </row>
    <row r="169" spans="1:1" x14ac:dyDescent="0.25">
      <c r="A169" s="39"/>
    </row>
    <row r="170" spans="1:1" x14ac:dyDescent="0.25">
      <c r="A170" s="39" t="s">
        <v>214</v>
      </c>
    </row>
    <row r="171" spans="1:1" x14ac:dyDescent="0.25">
      <c r="A171" s="39" t="s">
        <v>209</v>
      </c>
    </row>
    <row r="172" spans="1:1" x14ac:dyDescent="0.25">
      <c r="A172" s="39" t="s">
        <v>215</v>
      </c>
    </row>
    <row r="173" spans="1:1" x14ac:dyDescent="0.25">
      <c r="A173" s="39" t="s">
        <v>216</v>
      </c>
    </row>
    <row r="174" spans="1:1" x14ac:dyDescent="0.25">
      <c r="A174" s="39" t="s">
        <v>217</v>
      </c>
    </row>
    <row r="175" spans="1:1" x14ac:dyDescent="0.25">
      <c r="A175" s="39" t="s">
        <v>218</v>
      </c>
    </row>
    <row r="176" spans="1:1" x14ac:dyDescent="0.25">
      <c r="A176" s="39" t="s">
        <v>151</v>
      </c>
    </row>
    <row r="177" spans="1:1" x14ac:dyDescent="0.25">
      <c r="A177" s="39" t="s">
        <v>219</v>
      </c>
    </row>
    <row r="178" spans="1:1" x14ac:dyDescent="0.25">
      <c r="A178" s="39" t="s">
        <v>220</v>
      </c>
    </row>
    <row r="179" spans="1:1" x14ac:dyDescent="0.25">
      <c r="A179" s="39" t="s">
        <v>221</v>
      </c>
    </row>
    <row r="180" spans="1:1" x14ac:dyDescent="0.25">
      <c r="A180" s="39" t="s">
        <v>222</v>
      </c>
    </row>
    <row r="181" spans="1:1" x14ac:dyDescent="0.25">
      <c r="A181" s="39" t="s">
        <v>223</v>
      </c>
    </row>
    <row r="182" spans="1:1" x14ac:dyDescent="0.25">
      <c r="A182" s="39" t="s">
        <v>56</v>
      </c>
    </row>
    <row r="183" spans="1:1" x14ac:dyDescent="0.25">
      <c r="A183" s="39" t="s">
        <v>224</v>
      </c>
    </row>
    <row r="184" spans="1:1" x14ac:dyDescent="0.25">
      <c r="A184" s="39" t="s">
        <v>179</v>
      </c>
    </row>
    <row r="185" spans="1:1" x14ac:dyDescent="0.25">
      <c r="A185" s="39" t="s">
        <v>180</v>
      </c>
    </row>
    <row r="186" spans="1:1" x14ac:dyDescent="0.25">
      <c r="A186" s="39" t="s">
        <v>181</v>
      </c>
    </row>
    <row r="187" spans="1:1" x14ac:dyDescent="0.25">
      <c r="A187" s="39" t="s">
        <v>182</v>
      </c>
    </row>
    <row r="188" spans="1:1" x14ac:dyDescent="0.25">
      <c r="A188" s="39" t="s">
        <v>225</v>
      </c>
    </row>
    <row r="189" spans="1:1" x14ac:dyDescent="0.25">
      <c r="A189" s="39" t="s">
        <v>221</v>
      </c>
    </row>
    <row r="190" spans="1:1" x14ac:dyDescent="0.25">
      <c r="A190" s="39"/>
    </row>
    <row r="191" spans="1:1" x14ac:dyDescent="0.25">
      <c r="A191" s="39" t="s">
        <v>360</v>
      </c>
    </row>
    <row r="192" spans="1:1" x14ac:dyDescent="0.25">
      <c r="A192" s="39" t="s">
        <v>364</v>
      </c>
    </row>
    <row r="193" spans="1:1" x14ac:dyDescent="0.25">
      <c r="A193" s="39" t="s">
        <v>362</v>
      </c>
    </row>
    <row r="194" spans="1:1" x14ac:dyDescent="0.25">
      <c r="A194" s="39"/>
    </row>
    <row r="195" spans="1:1" x14ac:dyDescent="0.25">
      <c r="A195" s="39" t="s">
        <v>365</v>
      </c>
    </row>
    <row r="196" spans="1:1" x14ac:dyDescent="0.25">
      <c r="A196" s="39" t="s">
        <v>226</v>
      </c>
    </row>
    <row r="197" spans="1:1" x14ac:dyDescent="0.25">
      <c r="A197" s="39" t="s">
        <v>227</v>
      </c>
    </row>
    <row r="198" spans="1:1" x14ac:dyDescent="0.25">
      <c r="A198" s="39" t="s">
        <v>228</v>
      </c>
    </row>
    <row r="199" spans="1:1" x14ac:dyDescent="0.25">
      <c r="A199" s="39" t="s">
        <v>151</v>
      </c>
    </row>
    <row r="200" spans="1:1" x14ac:dyDescent="0.25">
      <c r="A200" s="39" t="s">
        <v>229</v>
      </c>
    </row>
    <row r="201" spans="1:1" x14ac:dyDescent="0.25">
      <c r="A201" s="39" t="s">
        <v>230</v>
      </c>
    </row>
    <row r="202" spans="1:1" x14ac:dyDescent="0.25">
      <c r="A202" s="39" t="s">
        <v>231</v>
      </c>
    </row>
    <row r="203" spans="1:1" x14ac:dyDescent="0.25">
      <c r="A203" s="39" t="s">
        <v>232</v>
      </c>
    </row>
    <row r="204" spans="1:1" x14ac:dyDescent="0.25">
      <c r="A204" s="39" t="s">
        <v>233</v>
      </c>
    </row>
    <row r="205" spans="1:1" x14ac:dyDescent="0.25">
      <c r="A205" s="39" t="s">
        <v>234</v>
      </c>
    </row>
    <row r="206" spans="1:1" x14ac:dyDescent="0.25">
      <c r="A206" s="39"/>
    </row>
    <row r="207" spans="1:1" x14ac:dyDescent="0.25">
      <c r="A207" s="39" t="s">
        <v>229</v>
      </c>
    </row>
    <row r="208" spans="1:1" x14ac:dyDescent="0.25">
      <c r="A208" s="39" t="s">
        <v>235</v>
      </c>
    </row>
    <row r="209" spans="1:1" x14ac:dyDescent="0.25">
      <c r="A209" s="39" t="s">
        <v>236</v>
      </c>
    </row>
    <row r="210" spans="1:1" x14ac:dyDescent="0.25">
      <c r="A210" s="39" t="s">
        <v>237</v>
      </c>
    </row>
    <row r="211" spans="1:1" x14ac:dyDescent="0.25">
      <c r="A211" s="39" t="s">
        <v>238</v>
      </c>
    </row>
    <row r="212" spans="1:1" x14ac:dyDescent="0.25">
      <c r="A212" s="39" t="s">
        <v>234</v>
      </c>
    </row>
    <row r="213" spans="1:1" x14ac:dyDescent="0.25">
      <c r="A213" s="39"/>
    </row>
    <row r="214" spans="1:1" x14ac:dyDescent="0.25">
      <c r="A214" s="39" t="s">
        <v>229</v>
      </c>
    </row>
    <row r="215" spans="1:1" x14ac:dyDescent="0.25">
      <c r="A215" s="39" t="s">
        <v>239</v>
      </c>
    </row>
    <row r="216" spans="1:1" x14ac:dyDescent="0.25">
      <c r="A216" s="39" t="s">
        <v>240</v>
      </c>
    </row>
    <row r="217" spans="1:1" x14ac:dyDescent="0.25">
      <c r="A217" s="39" t="s">
        <v>237</v>
      </c>
    </row>
    <row r="218" spans="1:1" x14ac:dyDescent="0.25">
      <c r="A218" s="39" t="s">
        <v>238</v>
      </c>
    </row>
    <row r="219" spans="1:1" x14ac:dyDescent="0.25">
      <c r="A219" s="39" t="s">
        <v>234</v>
      </c>
    </row>
    <row r="220" spans="1:1" x14ac:dyDescent="0.25">
      <c r="A220" s="39"/>
    </row>
    <row r="221" spans="1:1" x14ac:dyDescent="0.25">
      <c r="A221" s="39" t="s">
        <v>229</v>
      </c>
    </row>
    <row r="222" spans="1:1" x14ac:dyDescent="0.25">
      <c r="A222" s="39" t="s">
        <v>241</v>
      </c>
    </row>
    <row r="223" spans="1:1" x14ac:dyDescent="0.25">
      <c r="A223" s="39" t="s">
        <v>242</v>
      </c>
    </row>
    <row r="224" spans="1:1" x14ac:dyDescent="0.25">
      <c r="A224" s="39" t="s">
        <v>237</v>
      </c>
    </row>
    <row r="225" spans="1:2" x14ac:dyDescent="0.25">
      <c r="A225" s="39" t="s">
        <v>238</v>
      </c>
    </row>
    <row r="226" spans="1:2" x14ac:dyDescent="0.25">
      <c r="A226" s="39" t="s">
        <v>234</v>
      </c>
    </row>
    <row r="227" spans="1:2" x14ac:dyDescent="0.25">
      <c r="A227" s="39"/>
    </row>
    <row r="228" spans="1:2" x14ac:dyDescent="0.25">
      <c r="A228" s="39" t="s">
        <v>136</v>
      </c>
    </row>
    <row r="229" spans="1:2" x14ac:dyDescent="0.25">
      <c r="A229" s="39" t="s">
        <v>366</v>
      </c>
    </row>
    <row r="230" spans="1:2" x14ac:dyDescent="0.25">
      <c r="A230" s="39" t="s">
        <v>367</v>
      </c>
    </row>
    <row r="231" spans="1:2" x14ac:dyDescent="0.25">
      <c r="A231" s="39" t="s">
        <v>368</v>
      </c>
    </row>
    <row r="232" spans="1:2" x14ac:dyDescent="0.25">
      <c r="A232" s="39" t="s">
        <v>136</v>
      </c>
    </row>
    <row r="233" spans="1:2" x14ac:dyDescent="0.25">
      <c r="A233" s="39"/>
    </row>
    <row r="234" spans="1:2" x14ac:dyDescent="0.25">
      <c r="A234" s="39" t="s">
        <v>243</v>
      </c>
    </row>
    <row r="235" spans="1:2" x14ac:dyDescent="0.25">
      <c r="A235" s="39" t="s">
        <v>244</v>
      </c>
      <c r="B235" t="s">
        <v>256</v>
      </c>
    </row>
    <row r="236" spans="1:2" x14ac:dyDescent="0.25">
      <c r="A236" s="39" t="s">
        <v>245</v>
      </c>
    </row>
    <row r="237" spans="1:2" x14ac:dyDescent="0.25">
      <c r="A237" s="39" t="s">
        <v>246</v>
      </c>
    </row>
    <row r="238" spans="1:2" x14ac:dyDescent="0.25">
      <c r="A238" s="39"/>
    </row>
    <row r="239" spans="1:2" x14ac:dyDescent="0.25">
      <c r="A239" s="39" t="s">
        <v>247</v>
      </c>
    </row>
    <row r="240" spans="1:2" x14ac:dyDescent="0.25">
      <c r="A240" s="39" t="s">
        <v>248</v>
      </c>
    </row>
    <row r="241" spans="1:2" x14ac:dyDescent="0.25">
      <c r="A241" s="39" t="s">
        <v>249</v>
      </c>
    </row>
    <row r="242" spans="1:2" x14ac:dyDescent="0.25">
      <c r="A242" s="39"/>
    </row>
    <row r="243" spans="1:2" x14ac:dyDescent="0.25">
      <c r="A243" s="39" t="s">
        <v>250</v>
      </c>
    </row>
    <row r="244" spans="1:2" x14ac:dyDescent="0.25">
      <c r="A244" s="39" t="s">
        <v>251</v>
      </c>
    </row>
    <row r="245" spans="1:2" x14ac:dyDescent="0.25">
      <c r="A245" s="39" t="s">
        <v>252</v>
      </c>
    </row>
    <row r="246" spans="1:2" x14ac:dyDescent="0.25">
      <c r="A246" s="39" t="s">
        <v>253</v>
      </c>
    </row>
    <row r="247" spans="1:2" x14ac:dyDescent="0.25">
      <c r="A247" s="39"/>
      <c r="B247" t="s">
        <v>261</v>
      </c>
    </row>
    <row r="248" spans="1:2" x14ac:dyDescent="0.25">
      <c r="A248" s="39" t="s">
        <v>254</v>
      </c>
    </row>
    <row r="249" spans="1:2" x14ac:dyDescent="0.25">
      <c r="A249" s="39" t="s">
        <v>255</v>
      </c>
    </row>
    <row r="250" spans="1:2" x14ac:dyDescent="0.25">
      <c r="A250" s="39" t="s">
        <v>369</v>
      </c>
    </row>
    <row r="251" spans="1:2" x14ac:dyDescent="0.25">
      <c r="A251" s="39" t="s">
        <v>257</v>
      </c>
    </row>
    <row r="252" spans="1:2" x14ac:dyDescent="0.25">
      <c r="A252" s="39"/>
    </row>
    <row r="253" spans="1:2" x14ac:dyDescent="0.25">
      <c r="A253" s="39" t="s">
        <v>370</v>
      </c>
    </row>
    <row r="254" spans="1:2" x14ac:dyDescent="0.25">
      <c r="A254" s="39"/>
    </row>
    <row r="255" spans="1:2" x14ac:dyDescent="0.25">
      <c r="A255" s="39"/>
    </row>
    <row r="256" spans="1:2" x14ac:dyDescent="0.25">
      <c r="A256" s="39" t="s">
        <v>371</v>
      </c>
    </row>
    <row r="257" spans="1:1" x14ac:dyDescent="0.25">
      <c r="A257" s="39" t="s">
        <v>258</v>
      </c>
    </row>
    <row r="258" spans="1:1" x14ac:dyDescent="0.25">
      <c r="A258" s="39" t="s">
        <v>372</v>
      </c>
    </row>
    <row r="259" spans="1:1" x14ac:dyDescent="0.25">
      <c r="A259" s="39" t="s">
        <v>259</v>
      </c>
    </row>
    <row r="260" spans="1:1" x14ac:dyDescent="0.25">
      <c r="A260" s="39"/>
    </row>
    <row r="261" spans="1:1" x14ac:dyDescent="0.25">
      <c r="A261" s="39" t="s">
        <v>260</v>
      </c>
    </row>
    <row r="262" spans="1:1" x14ac:dyDescent="0.25">
      <c r="A262" s="39" t="s">
        <v>350</v>
      </c>
    </row>
    <row r="263" spans="1:1" x14ac:dyDescent="0.25">
      <c r="A263" s="39"/>
    </row>
    <row r="264" spans="1:1" x14ac:dyDescent="0.25">
      <c r="A264" s="39" t="s">
        <v>373</v>
      </c>
    </row>
    <row r="265" spans="1:1" x14ac:dyDescent="0.25">
      <c r="A265" s="39"/>
    </row>
    <row r="266" spans="1:1" x14ac:dyDescent="0.25">
      <c r="A266" s="39" t="s">
        <v>262</v>
      </c>
    </row>
    <row r="267" spans="1:1" x14ac:dyDescent="0.25">
      <c r="A267" s="39" t="s">
        <v>263</v>
      </c>
    </row>
    <row r="268" spans="1:1" x14ac:dyDescent="0.25">
      <c r="A268" s="39"/>
    </row>
    <row r="269" spans="1:1" x14ac:dyDescent="0.25">
      <c r="A269" s="39" t="s">
        <v>151</v>
      </c>
    </row>
    <row r="270" spans="1:1" x14ac:dyDescent="0.25">
      <c r="A270" s="39"/>
    </row>
    <row r="271" spans="1:1" x14ac:dyDescent="0.25">
      <c r="A271" s="39" t="s">
        <v>360</v>
      </c>
    </row>
    <row r="272" spans="1:1" x14ac:dyDescent="0.25">
      <c r="A272" s="39" t="s">
        <v>374</v>
      </c>
    </row>
    <row r="273" spans="1:2" x14ac:dyDescent="0.25">
      <c r="A273" s="39" t="s">
        <v>362</v>
      </c>
    </row>
    <row r="274" spans="1:2" x14ac:dyDescent="0.25">
      <c r="A274" s="39"/>
    </row>
    <row r="275" spans="1:2" x14ac:dyDescent="0.25">
      <c r="A275" s="39" t="s">
        <v>212</v>
      </c>
    </row>
    <row r="276" spans="1:2" x14ac:dyDescent="0.25">
      <c r="A276" s="39" t="s">
        <v>264</v>
      </c>
    </row>
    <row r="277" spans="1:2" x14ac:dyDescent="0.25">
      <c r="A277" s="39" t="s">
        <v>151</v>
      </c>
      <c r="B277" t="s">
        <v>273</v>
      </c>
    </row>
    <row r="278" spans="1:2" x14ac:dyDescent="0.25">
      <c r="A278" s="39"/>
    </row>
    <row r="279" spans="1:2" x14ac:dyDescent="0.25">
      <c r="A279" s="39" t="s">
        <v>360</v>
      </c>
    </row>
    <row r="280" spans="1:2" x14ac:dyDescent="0.25">
      <c r="A280" s="39" t="s">
        <v>375</v>
      </c>
      <c r="B280" t="s">
        <v>275</v>
      </c>
    </row>
    <row r="281" spans="1:2" x14ac:dyDescent="0.25">
      <c r="A281" s="39"/>
    </row>
    <row r="282" spans="1:2" x14ac:dyDescent="0.25">
      <c r="A282" s="39" t="s">
        <v>376</v>
      </c>
    </row>
    <row r="283" spans="1:2" x14ac:dyDescent="0.25">
      <c r="A283" s="39"/>
    </row>
    <row r="284" spans="1:2" x14ac:dyDescent="0.25">
      <c r="A284" s="39" t="s">
        <v>377</v>
      </c>
    </row>
    <row r="285" spans="1:2" x14ac:dyDescent="0.25">
      <c r="A285" s="39" t="s">
        <v>378</v>
      </c>
    </row>
    <row r="286" spans="1:2" x14ac:dyDescent="0.25">
      <c r="A286" s="39" t="s">
        <v>379</v>
      </c>
      <c r="B286" t="s">
        <v>279</v>
      </c>
    </row>
    <row r="287" spans="1:2" x14ac:dyDescent="0.25">
      <c r="A287" s="39" t="s">
        <v>380</v>
      </c>
    </row>
    <row r="288" spans="1:2" x14ac:dyDescent="0.25">
      <c r="A288" s="39" t="s">
        <v>381</v>
      </c>
    </row>
    <row r="289" spans="1:1" x14ac:dyDescent="0.25">
      <c r="A289" s="39" t="s">
        <v>382</v>
      </c>
    </row>
    <row r="290" spans="1:1" x14ac:dyDescent="0.25">
      <c r="A290" s="39" t="s">
        <v>383</v>
      </c>
    </row>
    <row r="291" spans="1:1" x14ac:dyDescent="0.25">
      <c r="A291" s="39" t="s">
        <v>384</v>
      </c>
    </row>
    <row r="292" spans="1:1" x14ac:dyDescent="0.25">
      <c r="A292" s="39" t="s">
        <v>385</v>
      </c>
    </row>
    <row r="293" spans="1:1" x14ac:dyDescent="0.25">
      <c r="A293" s="39" t="s">
        <v>386</v>
      </c>
    </row>
    <row r="294" spans="1:1" x14ac:dyDescent="0.25">
      <c r="A294" s="39" t="s">
        <v>382</v>
      </c>
    </row>
    <row r="295" spans="1:1" x14ac:dyDescent="0.25">
      <c r="A295" s="39" t="s">
        <v>387</v>
      </c>
    </row>
    <row r="296" spans="1:1" x14ac:dyDescent="0.25">
      <c r="A296" s="39" t="s">
        <v>388</v>
      </c>
    </row>
    <row r="297" spans="1:1" x14ac:dyDescent="0.25">
      <c r="A297" s="39" t="s">
        <v>389</v>
      </c>
    </row>
    <row r="298" spans="1:1" x14ac:dyDescent="0.25">
      <c r="A298" s="39" t="s">
        <v>390</v>
      </c>
    </row>
    <row r="299" spans="1:1" x14ac:dyDescent="0.25">
      <c r="A299" s="39" t="s">
        <v>382</v>
      </c>
    </row>
    <row r="300" spans="1:1" x14ac:dyDescent="0.25">
      <c r="A300" s="39" t="s">
        <v>391</v>
      </c>
    </row>
    <row r="301" spans="1:1" x14ac:dyDescent="0.25">
      <c r="A301" s="39" t="s">
        <v>392</v>
      </c>
    </row>
    <row r="302" spans="1:1" x14ac:dyDescent="0.25">
      <c r="A302" s="39" t="s">
        <v>393</v>
      </c>
    </row>
    <row r="303" spans="1:1" x14ac:dyDescent="0.25">
      <c r="A303" s="39" t="s">
        <v>394</v>
      </c>
    </row>
    <row r="304" spans="1:1" x14ac:dyDescent="0.25">
      <c r="A304" s="39" t="s">
        <v>382</v>
      </c>
    </row>
    <row r="305" spans="1:1" x14ac:dyDescent="0.25">
      <c r="A305" s="39" t="s">
        <v>395</v>
      </c>
    </row>
    <row r="306" spans="1:1" x14ac:dyDescent="0.25">
      <c r="A306" s="39" t="s">
        <v>396</v>
      </c>
    </row>
    <row r="307" spans="1:1" x14ac:dyDescent="0.25">
      <c r="A307" s="39" t="s">
        <v>362</v>
      </c>
    </row>
    <row r="308" spans="1:1" x14ac:dyDescent="0.25">
      <c r="A308" s="39"/>
    </row>
    <row r="309" spans="1:1" x14ac:dyDescent="0.25">
      <c r="A309" s="39" t="s">
        <v>397</v>
      </c>
    </row>
    <row r="310" spans="1:1" x14ac:dyDescent="0.25">
      <c r="A310" s="39"/>
    </row>
    <row r="311" spans="1:1" x14ac:dyDescent="0.25">
      <c r="A311" s="39" t="s">
        <v>265</v>
      </c>
    </row>
    <row r="312" spans="1:1" x14ac:dyDescent="0.25">
      <c r="A312" s="39" t="s">
        <v>266</v>
      </c>
    </row>
    <row r="313" spans="1:1" x14ac:dyDescent="0.25">
      <c r="A313" s="39"/>
    </row>
    <row r="314" spans="1:1" x14ac:dyDescent="0.25">
      <c r="A314" s="39" t="s">
        <v>267</v>
      </c>
    </row>
    <row r="315" spans="1:1" x14ac:dyDescent="0.25">
      <c r="A315" s="39" t="s">
        <v>398</v>
      </c>
    </row>
    <row r="316" spans="1:1" x14ac:dyDescent="0.25">
      <c r="A316" s="39" t="s">
        <v>399</v>
      </c>
    </row>
    <row r="317" spans="1:1" x14ac:dyDescent="0.25">
      <c r="A317" s="39"/>
    </row>
    <row r="318" spans="1:1" x14ac:dyDescent="0.25">
      <c r="A318" s="39" t="s">
        <v>400</v>
      </c>
    </row>
    <row r="319" spans="1:1" x14ac:dyDescent="0.25">
      <c r="A319" s="39" t="s">
        <v>401</v>
      </c>
    </row>
    <row r="320" spans="1:1" x14ac:dyDescent="0.25">
      <c r="A320" s="39" t="s">
        <v>402</v>
      </c>
    </row>
    <row r="321" spans="1:1" x14ac:dyDescent="0.25">
      <c r="A321" s="39"/>
    </row>
    <row r="322" spans="1:1" x14ac:dyDescent="0.25">
      <c r="A322" s="39" t="s">
        <v>403</v>
      </c>
    </row>
    <row r="323" spans="1:1" x14ac:dyDescent="0.25">
      <c r="A323" s="39" t="s">
        <v>404</v>
      </c>
    </row>
    <row r="324" spans="1:1" x14ac:dyDescent="0.25">
      <c r="A324" s="39"/>
    </row>
    <row r="325" spans="1:1" x14ac:dyDescent="0.25">
      <c r="A325" s="39"/>
    </row>
    <row r="326" spans="1:1" x14ac:dyDescent="0.25">
      <c r="A326" s="39" t="s">
        <v>268</v>
      </c>
    </row>
    <row r="327" spans="1:1" x14ac:dyDescent="0.25">
      <c r="A327" s="39" t="s">
        <v>269</v>
      </c>
    </row>
    <row r="328" spans="1:1" x14ac:dyDescent="0.25">
      <c r="A328" s="39" t="s">
        <v>270</v>
      </c>
    </row>
    <row r="329" spans="1:1" x14ac:dyDescent="0.25">
      <c r="A329" s="39" t="s">
        <v>271</v>
      </c>
    </row>
    <row r="330" spans="1:1" x14ac:dyDescent="0.25">
      <c r="A330" s="39"/>
    </row>
    <row r="331" spans="1:1" x14ac:dyDescent="0.25">
      <c r="A331" s="39" t="s">
        <v>272</v>
      </c>
    </row>
    <row r="332" spans="1:1" x14ac:dyDescent="0.25">
      <c r="A332" s="39" t="s">
        <v>351</v>
      </c>
    </row>
    <row r="333" spans="1:1" x14ac:dyDescent="0.25">
      <c r="A333" s="39"/>
    </row>
    <row r="334" spans="1:1" x14ac:dyDescent="0.25">
      <c r="A334" s="39" t="s">
        <v>274</v>
      </c>
    </row>
    <row r="335" spans="1:1" x14ac:dyDescent="0.25">
      <c r="A335" s="39" t="s">
        <v>352</v>
      </c>
    </row>
    <row r="336" spans="1:1" x14ac:dyDescent="0.25">
      <c r="A336" s="39"/>
    </row>
    <row r="337" spans="1:1" x14ac:dyDescent="0.25">
      <c r="A337" s="39" t="s">
        <v>276</v>
      </c>
    </row>
    <row r="338" spans="1:1" x14ac:dyDescent="0.25">
      <c r="A338" s="39"/>
    </row>
    <row r="339" spans="1:1" x14ac:dyDescent="0.25">
      <c r="A339" s="39" t="s">
        <v>277</v>
      </c>
    </row>
    <row r="340" spans="1:1" x14ac:dyDescent="0.25">
      <c r="A340" s="39" t="s">
        <v>278</v>
      </c>
    </row>
    <row r="341" spans="1:1" x14ac:dyDescent="0.25">
      <c r="A341" s="39" t="s">
        <v>353</v>
      </c>
    </row>
    <row r="342" spans="1:1" x14ac:dyDescent="0.25">
      <c r="A342" s="39"/>
    </row>
    <row r="343" spans="1:1" x14ac:dyDescent="0.25">
      <c r="A343" s="39" t="s">
        <v>151</v>
      </c>
    </row>
    <row r="344" spans="1:1" x14ac:dyDescent="0.25">
      <c r="A344" s="39"/>
    </row>
    <row r="345" spans="1:1" x14ac:dyDescent="0.25">
      <c r="A345" s="39" t="s">
        <v>405</v>
      </c>
    </row>
    <row r="346" spans="1:1" x14ac:dyDescent="0.25">
      <c r="A346" s="39" t="s">
        <v>406</v>
      </c>
    </row>
    <row r="347" spans="1:1" x14ac:dyDescent="0.25">
      <c r="A347" s="39" t="s">
        <v>362</v>
      </c>
    </row>
    <row r="348" spans="1:1" x14ac:dyDescent="0.25">
      <c r="A348" s="39"/>
    </row>
    <row r="349" spans="1:1" x14ac:dyDescent="0.25">
      <c r="A349" s="39" t="s">
        <v>280</v>
      </c>
    </row>
    <row r="350" spans="1:1" x14ac:dyDescent="0.25">
      <c r="A350" s="39" t="s">
        <v>407</v>
      </c>
    </row>
    <row r="351" spans="1:1" x14ac:dyDescent="0.25">
      <c r="A351" s="39"/>
    </row>
    <row r="352" spans="1:1" x14ac:dyDescent="0.25">
      <c r="A352" s="39" t="s">
        <v>281</v>
      </c>
    </row>
    <row r="353" spans="1:1" x14ac:dyDescent="0.25">
      <c r="A353" s="39" t="s">
        <v>282</v>
      </c>
    </row>
    <row r="354" spans="1:1" x14ac:dyDescent="0.25">
      <c r="A354" s="39" t="s">
        <v>283</v>
      </c>
    </row>
    <row r="355" spans="1:1" x14ac:dyDescent="0.25">
      <c r="A355" s="39" t="s">
        <v>284</v>
      </c>
    </row>
    <row r="356" spans="1:1" x14ac:dyDescent="0.25">
      <c r="A356" s="39" t="s">
        <v>285</v>
      </c>
    </row>
    <row r="357" spans="1:1" x14ac:dyDescent="0.25">
      <c r="A357" s="39" t="s">
        <v>151</v>
      </c>
    </row>
    <row r="358" spans="1:1" x14ac:dyDescent="0.25">
      <c r="A358" s="39"/>
    </row>
    <row r="359" spans="1:1" x14ac:dyDescent="0.25">
      <c r="A359" s="39" t="s">
        <v>286</v>
      </c>
    </row>
    <row r="360" spans="1:1" x14ac:dyDescent="0.25">
      <c r="A360" s="39" t="s">
        <v>287</v>
      </c>
    </row>
    <row r="361" spans="1:1" x14ac:dyDescent="0.25">
      <c r="A361" s="39"/>
    </row>
    <row r="362" spans="1:1" x14ac:dyDescent="0.25">
      <c r="A362" s="39" t="s">
        <v>288</v>
      </c>
    </row>
    <row r="363" spans="1:1" x14ac:dyDescent="0.25">
      <c r="A363" s="39" t="s">
        <v>151</v>
      </c>
    </row>
    <row r="364" spans="1:1" x14ac:dyDescent="0.25">
      <c r="A364" s="39" t="s">
        <v>289</v>
      </c>
    </row>
    <row r="365" spans="1:1" x14ac:dyDescent="0.25">
      <c r="A365" s="39"/>
    </row>
    <row r="366" spans="1:1" x14ac:dyDescent="0.25">
      <c r="A366" s="39" t="s">
        <v>290</v>
      </c>
    </row>
    <row r="367" spans="1:1" x14ac:dyDescent="0.25">
      <c r="A367" s="39" t="s">
        <v>291</v>
      </c>
    </row>
    <row r="368" spans="1:1" x14ac:dyDescent="0.25">
      <c r="A368" s="39" t="s">
        <v>151</v>
      </c>
    </row>
    <row r="369" spans="1:1" x14ac:dyDescent="0.25">
      <c r="A369" s="39"/>
    </row>
    <row r="370" spans="1:1" x14ac:dyDescent="0.25">
      <c r="A370" s="39" t="s">
        <v>293</v>
      </c>
    </row>
    <row r="371" spans="1:1" x14ac:dyDescent="0.25">
      <c r="A371" s="39" t="s">
        <v>296</v>
      </c>
    </row>
    <row r="372" spans="1:1" x14ac:dyDescent="0.25">
      <c r="A372" s="39" t="s">
        <v>295</v>
      </c>
    </row>
    <row r="373" spans="1:1" x14ac:dyDescent="0.25">
      <c r="A373" s="39"/>
    </row>
    <row r="374" spans="1:1" x14ac:dyDescent="0.25">
      <c r="A374" s="39" t="s">
        <v>293</v>
      </c>
    </row>
    <row r="375" spans="1:1" x14ac:dyDescent="0.25">
      <c r="A375" s="39" t="s">
        <v>297</v>
      </c>
    </row>
    <row r="376" spans="1:1" x14ac:dyDescent="0.25">
      <c r="A376" s="39" t="s">
        <v>295</v>
      </c>
    </row>
    <row r="377" spans="1:1" x14ac:dyDescent="0.25">
      <c r="A377" s="39"/>
    </row>
    <row r="378" spans="1:1" x14ac:dyDescent="0.25">
      <c r="A378" s="39"/>
    </row>
    <row r="379" spans="1:1" x14ac:dyDescent="0.25">
      <c r="A379" s="39" t="s">
        <v>290</v>
      </c>
    </row>
    <row r="380" spans="1:1" x14ac:dyDescent="0.25">
      <c r="A380" s="39" t="s">
        <v>292</v>
      </c>
    </row>
    <row r="381" spans="1:1" x14ac:dyDescent="0.25">
      <c r="A381" s="39" t="s">
        <v>151</v>
      </c>
    </row>
    <row r="382" spans="1:1" x14ac:dyDescent="0.25">
      <c r="A382" s="39"/>
    </row>
    <row r="383" spans="1:1" x14ac:dyDescent="0.25">
      <c r="A383" s="39" t="s">
        <v>293</v>
      </c>
    </row>
    <row r="384" spans="1:1" x14ac:dyDescent="0.25">
      <c r="A384" s="39" t="s">
        <v>294</v>
      </c>
    </row>
    <row r="385" spans="1:1" x14ac:dyDescent="0.25">
      <c r="A385" s="39" t="s">
        <v>295</v>
      </c>
    </row>
    <row r="386" spans="1:1" x14ac:dyDescent="0.25">
      <c r="A386" s="39"/>
    </row>
    <row r="387" spans="1:1" x14ac:dyDescent="0.25">
      <c r="A387" s="39"/>
    </row>
    <row r="388" spans="1:1" x14ac:dyDescent="0.25">
      <c r="A388" s="39" t="s">
        <v>136</v>
      </c>
    </row>
    <row r="389" spans="1:1" x14ac:dyDescent="0.25">
      <c r="A389" s="39" t="s">
        <v>298</v>
      </c>
    </row>
    <row r="390" spans="1:1" x14ac:dyDescent="0.25">
      <c r="A390" s="39" t="s">
        <v>408</v>
      </c>
    </row>
    <row r="391" spans="1:1" x14ac:dyDescent="0.25">
      <c r="A391" s="39" t="s">
        <v>409</v>
      </c>
    </row>
    <row r="392" spans="1:1" x14ac:dyDescent="0.25">
      <c r="A392" s="39" t="s">
        <v>410</v>
      </c>
    </row>
    <row r="393" spans="1:1" x14ac:dyDescent="0.25">
      <c r="A393" s="39" t="s">
        <v>411</v>
      </c>
    </row>
    <row r="394" spans="1:1" x14ac:dyDescent="0.25">
      <c r="A394" s="39" t="s">
        <v>412</v>
      </c>
    </row>
    <row r="395" spans="1:1" x14ac:dyDescent="0.25">
      <c r="A395" s="39" t="s">
        <v>413</v>
      </c>
    </row>
    <row r="396" spans="1:1" x14ac:dyDescent="0.25">
      <c r="A396" s="39" t="s">
        <v>414</v>
      </c>
    </row>
    <row r="397" spans="1:1" x14ac:dyDescent="0.25">
      <c r="A397" s="39" t="s">
        <v>136</v>
      </c>
    </row>
    <row r="398" spans="1:1" x14ac:dyDescent="0.25">
      <c r="A398" s="39"/>
    </row>
    <row r="399" spans="1:1" x14ac:dyDescent="0.25">
      <c r="A399" s="39" t="s">
        <v>281</v>
      </c>
    </row>
    <row r="400" spans="1:1" x14ac:dyDescent="0.25">
      <c r="A400" s="39" t="s">
        <v>299</v>
      </c>
    </row>
    <row r="401" spans="1:1" x14ac:dyDescent="0.25">
      <c r="A401" s="39" t="s">
        <v>300</v>
      </c>
    </row>
    <row r="402" spans="1:1" x14ac:dyDescent="0.25">
      <c r="A402" s="39" t="s">
        <v>301</v>
      </c>
    </row>
    <row r="403" spans="1:1" x14ac:dyDescent="0.25">
      <c r="A403" s="39" t="s">
        <v>302</v>
      </c>
    </row>
    <row r="404" spans="1:1" x14ac:dyDescent="0.25">
      <c r="A404" s="39" t="s">
        <v>303</v>
      </c>
    </row>
    <row r="405" spans="1:1" x14ac:dyDescent="0.25">
      <c r="A405" s="39" t="s">
        <v>151</v>
      </c>
    </row>
    <row r="406" spans="1:1" x14ac:dyDescent="0.25">
      <c r="A406" s="39" t="s">
        <v>304</v>
      </c>
    </row>
    <row r="407" spans="1:1" x14ac:dyDescent="0.25">
      <c r="A407" s="39" t="s">
        <v>305</v>
      </c>
    </row>
    <row r="408" spans="1:1" x14ac:dyDescent="0.25">
      <c r="A408" s="39" t="s">
        <v>306</v>
      </c>
    </row>
    <row r="409" spans="1:1" x14ac:dyDescent="0.25">
      <c r="A409" s="39" t="s">
        <v>151</v>
      </c>
    </row>
    <row r="410" spans="1:1" x14ac:dyDescent="0.25">
      <c r="A410" s="39" t="s">
        <v>219</v>
      </c>
    </row>
    <row r="411" spans="1:1" x14ac:dyDescent="0.25">
      <c r="A411" s="39" t="s">
        <v>307</v>
      </c>
    </row>
    <row r="412" spans="1:1" x14ac:dyDescent="0.25">
      <c r="A412" s="39" t="s">
        <v>151</v>
      </c>
    </row>
    <row r="413" spans="1:1" x14ac:dyDescent="0.25">
      <c r="A413" s="39"/>
    </row>
    <row r="414" spans="1:1" x14ac:dyDescent="0.25">
      <c r="A414" s="39"/>
    </row>
    <row r="415" spans="1:1" x14ac:dyDescent="0.25">
      <c r="A415" s="39" t="s">
        <v>281</v>
      </c>
    </row>
    <row r="416" spans="1:1" x14ac:dyDescent="0.25">
      <c r="A416" s="39" t="s">
        <v>308</v>
      </c>
    </row>
    <row r="417" spans="1:1" x14ac:dyDescent="0.25">
      <c r="A417" s="39" t="s">
        <v>309</v>
      </c>
    </row>
    <row r="418" spans="1:1" x14ac:dyDescent="0.25">
      <c r="A418" s="39" t="s">
        <v>310</v>
      </c>
    </row>
    <row r="419" spans="1:1" x14ac:dyDescent="0.25">
      <c r="A419" s="39" t="s">
        <v>302</v>
      </c>
    </row>
    <row r="420" spans="1:1" x14ac:dyDescent="0.25">
      <c r="A420" s="39" t="s">
        <v>311</v>
      </c>
    </row>
    <row r="421" spans="1:1" x14ac:dyDescent="0.25">
      <c r="A421" s="39" t="s">
        <v>151</v>
      </c>
    </row>
    <row r="422" spans="1:1" x14ac:dyDescent="0.25">
      <c r="A422" s="39" t="s">
        <v>312</v>
      </c>
    </row>
    <row r="423" spans="1:1" x14ac:dyDescent="0.25">
      <c r="A423" s="39" t="s">
        <v>313</v>
      </c>
    </row>
    <row r="424" spans="1:1" x14ac:dyDescent="0.25">
      <c r="A424" s="39" t="s">
        <v>314</v>
      </c>
    </row>
    <row r="425" spans="1:1" x14ac:dyDescent="0.25">
      <c r="A425" s="39" t="s">
        <v>151</v>
      </c>
    </row>
    <row r="426" spans="1:1" x14ac:dyDescent="0.25">
      <c r="A426" s="39" t="s">
        <v>219</v>
      </c>
    </row>
    <row r="427" spans="1:1" x14ac:dyDescent="0.25">
      <c r="A427" s="39" t="s">
        <v>315</v>
      </c>
    </row>
    <row r="428" spans="1:1" x14ac:dyDescent="0.25">
      <c r="A428" s="39" t="s">
        <v>151</v>
      </c>
    </row>
    <row r="429" spans="1:1" x14ac:dyDescent="0.25">
      <c r="A429" s="39"/>
    </row>
    <row r="430" spans="1:1" x14ac:dyDescent="0.25">
      <c r="A430" s="39" t="s">
        <v>316</v>
      </c>
    </row>
    <row r="431" spans="1:1" x14ac:dyDescent="0.25">
      <c r="A431" s="39" t="s">
        <v>317</v>
      </c>
    </row>
    <row r="432" spans="1:1" x14ac:dyDescent="0.25">
      <c r="A432" s="39" t="s">
        <v>318</v>
      </c>
    </row>
    <row r="433" spans="1:1" x14ac:dyDescent="0.25">
      <c r="A433" s="39" t="s">
        <v>319</v>
      </c>
    </row>
    <row r="434" spans="1:1" x14ac:dyDescent="0.25">
      <c r="A434" s="39" t="s">
        <v>320</v>
      </c>
    </row>
    <row r="435" spans="1:1" x14ac:dyDescent="0.25">
      <c r="A435" s="39" t="s">
        <v>151</v>
      </c>
    </row>
    <row r="436" spans="1:1" x14ac:dyDescent="0.25">
      <c r="A436" s="39"/>
    </row>
    <row r="437" spans="1:1" x14ac:dyDescent="0.25">
      <c r="A437" s="39"/>
    </row>
    <row r="438" spans="1:1" x14ac:dyDescent="0.25">
      <c r="A438" s="39" t="s">
        <v>191</v>
      </c>
    </row>
    <row r="439" spans="1:1" x14ac:dyDescent="0.25">
      <c r="A439" s="39" t="s">
        <v>321</v>
      </c>
    </row>
    <row r="440" spans="1:1" x14ac:dyDescent="0.25">
      <c r="A440" s="39" t="s">
        <v>322</v>
      </c>
    </row>
    <row r="441" spans="1:1" x14ac:dyDescent="0.25">
      <c r="A441" s="39" t="s">
        <v>151</v>
      </c>
    </row>
    <row r="442" spans="1:1" x14ac:dyDescent="0.25">
      <c r="A442" s="39" t="s">
        <v>323</v>
      </c>
    </row>
    <row r="443" spans="1:1" x14ac:dyDescent="0.25">
      <c r="A443" s="39" t="s">
        <v>324</v>
      </c>
    </row>
    <row r="444" spans="1:1" x14ac:dyDescent="0.25">
      <c r="A444" s="39" t="s">
        <v>151</v>
      </c>
    </row>
    <row r="445" spans="1:1" x14ac:dyDescent="0.25">
      <c r="A445" s="39"/>
    </row>
    <row r="446" spans="1:1" x14ac:dyDescent="0.25">
      <c r="A446" s="39" t="s">
        <v>325</v>
      </c>
    </row>
    <row r="447" spans="1:1" x14ac:dyDescent="0.25">
      <c r="A447" s="39" t="s">
        <v>324</v>
      </c>
    </row>
    <row r="448" spans="1:1" x14ac:dyDescent="0.25">
      <c r="A448" s="39" t="s">
        <v>151</v>
      </c>
    </row>
    <row r="449" spans="1:1" x14ac:dyDescent="0.25">
      <c r="A449" s="39"/>
    </row>
    <row r="450" spans="1:1" x14ac:dyDescent="0.25">
      <c r="A450" s="39" t="s">
        <v>326</v>
      </c>
    </row>
    <row r="451" spans="1:1" x14ac:dyDescent="0.25">
      <c r="A451" s="39" t="s">
        <v>327</v>
      </c>
    </row>
    <row r="452" spans="1:1" x14ac:dyDescent="0.25">
      <c r="A452" s="39" t="s">
        <v>324</v>
      </c>
    </row>
    <row r="453" spans="1:1" x14ac:dyDescent="0.25">
      <c r="A453" s="39" t="s">
        <v>328</v>
      </c>
    </row>
    <row r="454" spans="1:1" x14ac:dyDescent="0.25">
      <c r="A454" s="39" t="s">
        <v>151</v>
      </c>
    </row>
    <row r="455" spans="1:1" x14ac:dyDescent="0.25">
      <c r="A455" s="39"/>
    </row>
    <row r="456" spans="1:1" x14ac:dyDescent="0.25">
      <c r="A456" s="39" t="s">
        <v>219</v>
      </c>
    </row>
    <row r="457" spans="1:1" x14ac:dyDescent="0.25">
      <c r="A457" s="39" t="s">
        <v>329</v>
      </c>
    </row>
    <row r="458" spans="1:1" x14ac:dyDescent="0.25">
      <c r="A458" s="39" t="s">
        <v>151</v>
      </c>
    </row>
    <row r="459" spans="1:1" x14ac:dyDescent="0.25">
      <c r="A459" s="39"/>
    </row>
    <row r="460" spans="1:1" x14ac:dyDescent="0.25">
      <c r="A460" s="39"/>
    </row>
    <row r="461" spans="1:1" x14ac:dyDescent="0.25">
      <c r="A461" s="39" t="s">
        <v>330</v>
      </c>
    </row>
    <row r="462" spans="1:1" x14ac:dyDescent="0.25">
      <c r="A462" s="39" t="s">
        <v>151</v>
      </c>
    </row>
    <row r="463" spans="1:1" x14ac:dyDescent="0.25">
      <c r="A463" s="39"/>
    </row>
    <row r="464" spans="1:1" x14ac:dyDescent="0.25">
      <c r="A464" s="39" t="s">
        <v>415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RowHeight="15" x14ac:dyDescent="0.25"/>
  <cols>
    <col min="1" max="1" width="10.140625" customWidth="1"/>
    <col min="2" max="2" width="13.28515625" customWidth="1"/>
    <col min="3" max="3" width="9.5703125" style="5" bestFit="1" customWidth="1"/>
    <col min="4" max="4" width="7.5703125" customWidth="1"/>
    <col min="5" max="5" width="10.42578125" style="1" bestFit="1" customWidth="1"/>
    <col min="6" max="6" width="12.5703125" style="4" bestFit="1" customWidth="1"/>
    <col min="7" max="7" width="9" style="5" bestFit="1" customWidth="1"/>
  </cols>
  <sheetData>
    <row r="1" spans="1:20" x14ac:dyDescent="0.25">
      <c r="A1" s="11" t="s">
        <v>6</v>
      </c>
    </row>
    <row r="2" spans="1:20" x14ac:dyDescent="0.25">
      <c r="L2" t="s">
        <v>111</v>
      </c>
    </row>
    <row r="3" spans="1:20" s="6" customFormat="1" ht="60" x14ac:dyDescent="0.25">
      <c r="A3" s="6" t="s">
        <v>7</v>
      </c>
      <c r="B3" s="6" t="s">
        <v>15</v>
      </c>
      <c r="C3" s="9" t="s">
        <v>8</v>
      </c>
      <c r="D3" s="6" t="s">
        <v>9</v>
      </c>
      <c r="E3" s="7" t="s">
        <v>10</v>
      </c>
      <c r="F3" s="8" t="s">
        <v>11</v>
      </c>
      <c r="G3" s="9" t="s">
        <v>12</v>
      </c>
    </row>
    <row r="4" spans="1:20" x14ac:dyDescent="0.25">
      <c r="A4" t="s">
        <v>3</v>
      </c>
      <c r="B4" t="s">
        <v>13</v>
      </c>
      <c r="C4" s="34">
        <v>8049</v>
      </c>
      <c r="D4" s="1">
        <f>C4/C$4</f>
        <v>1</v>
      </c>
      <c r="E4" s="1">
        <v>0.15890000000000001</v>
      </c>
      <c r="F4" s="4">
        <v>1.1040399999999999</v>
      </c>
      <c r="G4" s="5">
        <v>20.8232</v>
      </c>
    </row>
    <row r="5" spans="1:20" x14ac:dyDescent="0.25">
      <c r="A5" t="s">
        <v>3</v>
      </c>
      <c r="B5" t="s">
        <v>16</v>
      </c>
      <c r="C5" s="34">
        <v>2192</v>
      </c>
      <c r="D5" s="1">
        <f>C5/C$4</f>
        <v>0.27233196670393839</v>
      </c>
      <c r="E5" s="1">
        <v>0.42381000000000002</v>
      </c>
      <c r="F5" s="4">
        <v>1.0189299999999999</v>
      </c>
      <c r="G5" s="5">
        <v>40.971699999999998</v>
      </c>
    </row>
    <row r="6" spans="1:20" x14ac:dyDescent="0.25">
      <c r="A6" t="s">
        <v>3</v>
      </c>
      <c r="B6" s="12" t="s">
        <v>14</v>
      </c>
      <c r="C6" s="34">
        <v>5857</v>
      </c>
      <c r="D6" s="18">
        <f>C6/C$4</f>
        <v>0.72766803329606167</v>
      </c>
      <c r="E6" s="18">
        <v>5.9760000000000001E-2</v>
      </c>
      <c r="F6" s="4">
        <v>1.1235599999999999</v>
      </c>
      <c r="G6" s="5">
        <v>13.2826</v>
      </c>
    </row>
    <row r="7" spans="1:20" x14ac:dyDescent="0.25">
      <c r="C7" s="34"/>
      <c r="D7" s="1"/>
    </row>
    <row r="8" spans="1:20" x14ac:dyDescent="0.25">
      <c r="A8" t="s">
        <v>4</v>
      </c>
      <c r="B8" t="s">
        <v>13</v>
      </c>
      <c r="C8" s="34">
        <v>3421</v>
      </c>
      <c r="D8" s="1">
        <f>C8/C$8</f>
        <v>1</v>
      </c>
      <c r="E8" s="1">
        <v>0.11926</v>
      </c>
      <c r="F8" s="4">
        <v>0.48314000000000001</v>
      </c>
      <c r="G8" s="5">
        <v>11.9787</v>
      </c>
    </row>
    <row r="9" spans="1:20" x14ac:dyDescent="0.25">
      <c r="A9" t="s">
        <v>4</v>
      </c>
      <c r="B9" t="s">
        <v>16</v>
      </c>
      <c r="C9" s="34">
        <v>598</v>
      </c>
      <c r="D9" s="1">
        <f t="shared" ref="D9:D10" si="0">C9/C$8</f>
        <v>0.17480268927214265</v>
      </c>
      <c r="E9" s="1">
        <v>0.41972999999999999</v>
      </c>
      <c r="F9" s="4">
        <v>0.53117999999999999</v>
      </c>
      <c r="G9" s="5">
        <v>30.944800000000001</v>
      </c>
    </row>
    <row r="10" spans="1:20" x14ac:dyDescent="0.25">
      <c r="A10" t="s">
        <v>4</v>
      </c>
      <c r="B10" s="12" t="s">
        <v>14</v>
      </c>
      <c r="C10" s="34">
        <v>2823</v>
      </c>
      <c r="D10" s="18">
        <f t="shared" si="0"/>
        <v>0.8251973107278574</v>
      </c>
      <c r="E10" s="18">
        <v>5.561E-2</v>
      </c>
      <c r="F10" s="4">
        <v>0.47688000000000003</v>
      </c>
      <c r="G10" s="5">
        <v>7.9610000000000003</v>
      </c>
      <c r="L10" s="34"/>
      <c r="M10" s="34"/>
      <c r="N10" s="34"/>
      <c r="O10" s="34"/>
      <c r="P10" s="34"/>
      <c r="Q10" s="34"/>
      <c r="R10" s="34"/>
      <c r="S10" s="34"/>
      <c r="T10" s="34"/>
    </row>
    <row r="11" spans="1:20" x14ac:dyDescent="0.25"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25">
      <c r="L12" s="34"/>
      <c r="M12" s="34"/>
      <c r="N12" s="34"/>
      <c r="O12" s="34"/>
      <c r="P12" s="34"/>
      <c r="Q12" s="34"/>
      <c r="R12" s="34"/>
      <c r="S12" s="34"/>
      <c r="T12" s="34"/>
    </row>
    <row r="13" spans="1:20" x14ac:dyDescent="0.25">
      <c r="L13" s="34"/>
      <c r="M13" s="34"/>
      <c r="N13" s="34"/>
      <c r="O13" s="34"/>
      <c r="P13" s="34"/>
      <c r="Q13" s="34"/>
      <c r="R13" s="34"/>
      <c r="S13" s="34"/>
      <c r="T13" s="34"/>
    </row>
    <row r="14" spans="1:20" x14ac:dyDescent="0.25">
      <c r="L14" s="34"/>
      <c r="M14" s="34"/>
      <c r="N14" s="34"/>
      <c r="O14" s="34"/>
      <c r="P14" s="34"/>
      <c r="Q14" s="34"/>
      <c r="R14" s="34"/>
      <c r="S14" s="34"/>
      <c r="T14" s="34"/>
    </row>
    <row r="15" spans="1:20" x14ac:dyDescent="0.25">
      <c r="L15" s="34"/>
      <c r="M15" s="34"/>
      <c r="N15" s="34"/>
      <c r="O15" s="34"/>
      <c r="P15" s="34"/>
      <c r="Q15" s="34"/>
      <c r="R15" s="34"/>
      <c r="S15" s="34"/>
      <c r="T15" s="34"/>
    </row>
    <row r="16" spans="1:20" x14ac:dyDescent="0.25">
      <c r="L16" s="34"/>
      <c r="M16" s="34"/>
      <c r="N16" s="34"/>
      <c r="O16" s="34"/>
      <c r="P16" s="34"/>
      <c r="Q16" s="34"/>
      <c r="R16" s="34"/>
      <c r="S16" s="34"/>
      <c r="T16" s="34"/>
    </row>
    <row r="17" spans="3:20" s="34" customFormat="1" x14ac:dyDescent="0.25">
      <c r="C17" s="5"/>
      <c r="E17" s="1"/>
      <c r="F17" s="4"/>
      <c r="G17" s="5"/>
    </row>
    <row r="18" spans="3:20" x14ac:dyDescent="0.25">
      <c r="L18" s="34"/>
      <c r="M18" s="34"/>
      <c r="N18" s="34"/>
      <c r="O18" s="34"/>
      <c r="P18" s="34"/>
      <c r="Q18" s="34"/>
      <c r="R18" s="34"/>
      <c r="S18" s="34"/>
      <c r="T18" s="34"/>
    </row>
    <row r="19" spans="3:20" x14ac:dyDescent="0.25">
      <c r="L19" s="34"/>
      <c r="M19" s="34"/>
      <c r="N19" s="34"/>
      <c r="O19" s="34"/>
      <c r="P19" s="34"/>
      <c r="Q19" s="34"/>
      <c r="R19" s="34"/>
      <c r="S19" s="34"/>
      <c r="T19" s="34"/>
    </row>
    <row r="20" spans="3:20" x14ac:dyDescent="0.25">
      <c r="L20" s="34"/>
      <c r="M20" s="34"/>
      <c r="N20" s="34"/>
      <c r="O20" s="34"/>
      <c r="P20" s="34"/>
      <c r="Q20" s="34"/>
      <c r="R20" s="34"/>
      <c r="S20" s="34"/>
      <c r="T20" s="3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10" workbookViewId="0">
      <selection activeCell="Q20" sqref="Q20"/>
    </sheetView>
  </sheetViews>
  <sheetFormatPr defaultRowHeight="15" x14ac:dyDescent="0.25"/>
  <sheetData>
    <row r="1" spans="1:6" x14ac:dyDescent="0.25">
      <c r="A1" s="13" t="s">
        <v>17</v>
      </c>
      <c r="B1" s="13"/>
      <c r="C1" s="13"/>
      <c r="D1" s="13"/>
    </row>
    <row r="2" spans="1:6" x14ac:dyDescent="0.25">
      <c r="A2" s="13" t="s">
        <v>18</v>
      </c>
      <c r="B2" s="13" t="s">
        <v>0</v>
      </c>
      <c r="C2" s="13"/>
      <c r="D2" s="13"/>
    </row>
    <row r="3" spans="1:6" x14ac:dyDescent="0.25">
      <c r="A3" s="13"/>
      <c r="B3" s="13" t="s">
        <v>19</v>
      </c>
      <c r="C3" s="13" t="s">
        <v>20</v>
      </c>
      <c r="D3" s="13" t="s">
        <v>5</v>
      </c>
    </row>
    <row r="4" spans="1:6" x14ac:dyDescent="0.25">
      <c r="A4" s="13" t="s">
        <v>21</v>
      </c>
      <c r="B4" s="35">
        <v>28</v>
      </c>
      <c r="C4" s="35">
        <v>20</v>
      </c>
      <c r="D4" s="35">
        <v>48</v>
      </c>
    </row>
    <row r="5" spans="1:6" x14ac:dyDescent="0.25">
      <c r="A5" s="13" t="s">
        <v>22</v>
      </c>
      <c r="B5" s="35">
        <v>21</v>
      </c>
      <c r="C5" s="35">
        <v>13</v>
      </c>
      <c r="D5" s="35">
        <v>34</v>
      </c>
    </row>
    <row r="6" spans="1:6" x14ac:dyDescent="0.25">
      <c r="A6" s="13" t="s">
        <v>23</v>
      </c>
      <c r="B6" s="35">
        <v>8</v>
      </c>
      <c r="C6" s="35">
        <v>2</v>
      </c>
      <c r="D6" s="35">
        <v>10</v>
      </c>
      <c r="F6" s="13"/>
    </row>
    <row r="7" spans="1:6" x14ac:dyDescent="0.25">
      <c r="A7" s="13" t="s">
        <v>24</v>
      </c>
      <c r="B7" s="35">
        <v>3</v>
      </c>
      <c r="C7" s="35">
        <v>0</v>
      </c>
      <c r="D7" s="35">
        <v>3</v>
      </c>
      <c r="F7" s="13"/>
    </row>
    <row r="8" spans="1:6" x14ac:dyDescent="0.25">
      <c r="A8" s="13" t="s">
        <v>25</v>
      </c>
      <c r="B8" s="35">
        <v>0</v>
      </c>
      <c r="C8" s="35">
        <v>128</v>
      </c>
      <c r="D8" s="35">
        <v>128</v>
      </c>
      <c r="F8" s="13"/>
    </row>
    <row r="9" spans="1:6" x14ac:dyDescent="0.25">
      <c r="A9" s="13" t="s">
        <v>26</v>
      </c>
      <c r="B9" s="35">
        <v>7</v>
      </c>
      <c r="C9" s="35">
        <v>14</v>
      </c>
      <c r="D9" s="35">
        <v>21</v>
      </c>
      <c r="F9" s="13"/>
    </row>
    <row r="10" spans="1:6" x14ac:dyDescent="0.25">
      <c r="A10" s="13" t="s">
        <v>27</v>
      </c>
      <c r="B10" s="35">
        <v>24</v>
      </c>
      <c r="C10" s="35">
        <v>265</v>
      </c>
      <c r="D10" s="35">
        <v>289</v>
      </c>
      <c r="F10" s="13"/>
    </row>
    <row r="11" spans="1:6" x14ac:dyDescent="0.25">
      <c r="A11" s="13" t="s">
        <v>28</v>
      </c>
      <c r="B11" s="35">
        <v>61</v>
      </c>
      <c r="C11" s="35">
        <v>677</v>
      </c>
      <c r="D11" s="35">
        <v>738</v>
      </c>
      <c r="F11" s="13"/>
    </row>
    <row r="12" spans="1:6" x14ac:dyDescent="0.25">
      <c r="A12" s="13" t="s">
        <v>29</v>
      </c>
      <c r="B12" s="35">
        <v>140</v>
      </c>
      <c r="C12" s="35">
        <v>1284</v>
      </c>
      <c r="D12" s="35">
        <v>1424</v>
      </c>
      <c r="F12" s="13"/>
    </row>
    <row r="13" spans="1:6" x14ac:dyDescent="0.25">
      <c r="A13" s="13" t="s">
        <v>30</v>
      </c>
      <c r="B13" s="35">
        <v>152</v>
      </c>
      <c r="C13" s="35">
        <v>935</v>
      </c>
      <c r="D13" s="35">
        <v>1087</v>
      </c>
      <c r="F13" s="13"/>
    </row>
    <row r="14" spans="1:6" x14ac:dyDescent="0.25">
      <c r="A14" s="13" t="s">
        <v>31</v>
      </c>
      <c r="B14" s="35">
        <v>151</v>
      </c>
      <c r="C14" s="35">
        <v>277</v>
      </c>
      <c r="D14" s="35">
        <v>428</v>
      </c>
      <c r="F14" s="13"/>
    </row>
    <row r="15" spans="1:6" x14ac:dyDescent="0.25">
      <c r="A15" s="13" t="s">
        <v>32</v>
      </c>
      <c r="B15" s="35">
        <v>181</v>
      </c>
      <c r="C15" s="35">
        <v>192</v>
      </c>
      <c r="D15" s="35">
        <v>373</v>
      </c>
      <c r="F15" s="13"/>
    </row>
    <row r="16" spans="1:6" x14ac:dyDescent="0.25">
      <c r="A16" s="13" t="s">
        <v>55</v>
      </c>
      <c r="B16" s="35">
        <v>175</v>
      </c>
      <c r="C16" s="35">
        <v>257</v>
      </c>
      <c r="D16" s="35">
        <v>432</v>
      </c>
    </row>
    <row r="17" spans="1:17" x14ac:dyDescent="0.25">
      <c r="A17" s="13" t="s">
        <v>33</v>
      </c>
      <c r="B17" s="35">
        <v>195</v>
      </c>
      <c r="C17" s="35">
        <v>230</v>
      </c>
      <c r="D17" s="35">
        <v>425</v>
      </c>
    </row>
    <row r="18" spans="1:17" x14ac:dyDescent="0.25">
      <c r="A18" s="13" t="s">
        <v>34</v>
      </c>
      <c r="B18" s="35">
        <v>218</v>
      </c>
      <c r="C18" s="35">
        <v>220</v>
      </c>
      <c r="D18" s="35">
        <v>438</v>
      </c>
      <c r="F18" s="13"/>
      <c r="Q18" t="s">
        <v>112</v>
      </c>
    </row>
    <row r="19" spans="1:17" x14ac:dyDescent="0.25">
      <c r="A19" s="13" t="s">
        <v>35</v>
      </c>
      <c r="B19" s="35">
        <v>195</v>
      </c>
      <c r="C19" s="35">
        <v>374</v>
      </c>
      <c r="D19" s="35">
        <v>569</v>
      </c>
      <c r="F19" s="13"/>
    </row>
    <row r="20" spans="1:17" x14ac:dyDescent="0.25">
      <c r="A20" s="13" t="s">
        <v>36</v>
      </c>
      <c r="B20" s="35">
        <v>195</v>
      </c>
      <c r="C20" s="35">
        <v>756</v>
      </c>
      <c r="D20" s="35">
        <v>951</v>
      </c>
      <c r="F20" s="13"/>
    </row>
    <row r="21" spans="1:17" x14ac:dyDescent="0.25">
      <c r="A21" s="13" t="s">
        <v>37</v>
      </c>
      <c r="B21" s="35">
        <v>252</v>
      </c>
      <c r="C21" s="35">
        <v>1471</v>
      </c>
      <c r="D21" s="35">
        <v>1723</v>
      </c>
      <c r="F21" s="13"/>
    </row>
    <row r="22" spans="1:17" x14ac:dyDescent="0.25">
      <c r="A22" s="13" t="s">
        <v>38</v>
      </c>
      <c r="B22" s="35">
        <v>287</v>
      </c>
      <c r="C22" s="35">
        <v>898</v>
      </c>
      <c r="D22" s="35">
        <v>1185</v>
      </c>
      <c r="F22" s="13"/>
    </row>
    <row r="23" spans="1:17" x14ac:dyDescent="0.25">
      <c r="A23" s="13" t="s">
        <v>39</v>
      </c>
      <c r="B23" s="35">
        <v>201</v>
      </c>
      <c r="C23" s="35">
        <v>343</v>
      </c>
      <c r="D23" s="35">
        <v>544</v>
      </c>
      <c r="F23" s="13"/>
    </row>
    <row r="24" spans="1:17" x14ac:dyDescent="0.25">
      <c r="A24" s="13" t="s">
        <v>40</v>
      </c>
      <c r="B24" s="35">
        <v>130</v>
      </c>
      <c r="C24" s="35">
        <v>150</v>
      </c>
      <c r="D24" s="35">
        <v>280</v>
      </c>
      <c r="F24" s="13"/>
    </row>
    <row r="25" spans="1:17" x14ac:dyDescent="0.25">
      <c r="A25" s="13" t="s">
        <v>41</v>
      </c>
      <c r="B25" s="35">
        <v>73</v>
      </c>
      <c r="C25" s="35">
        <v>69</v>
      </c>
      <c r="D25" s="35">
        <v>142</v>
      </c>
      <c r="F25" s="13"/>
    </row>
    <row r="26" spans="1:17" x14ac:dyDescent="0.25">
      <c r="A26" s="13" t="s">
        <v>42</v>
      </c>
      <c r="B26" s="35">
        <v>42</v>
      </c>
      <c r="C26" s="35">
        <v>49</v>
      </c>
      <c r="D26" s="35">
        <v>91</v>
      </c>
      <c r="F26" s="13"/>
    </row>
    <row r="27" spans="1:17" x14ac:dyDescent="0.25">
      <c r="A27" s="13" t="s">
        <v>43</v>
      </c>
      <c r="B27" s="35">
        <v>51</v>
      </c>
      <c r="C27" s="35">
        <v>56</v>
      </c>
      <c r="D27" s="35">
        <v>107</v>
      </c>
      <c r="F27" s="13"/>
    </row>
    <row r="28" spans="1:17" x14ac:dyDescent="0.25">
      <c r="A28" s="13" t="s">
        <v>5</v>
      </c>
      <c r="B28" s="13">
        <v>2911</v>
      </c>
      <c r="C28" s="13">
        <v>9223</v>
      </c>
      <c r="D28" s="13">
        <v>12134</v>
      </c>
    </row>
    <row r="29" spans="1:17" x14ac:dyDescent="0.25">
      <c r="A29" s="13"/>
      <c r="B29" s="13">
        <v>0.25</v>
      </c>
      <c r="C29" s="13">
        <v>0.16</v>
      </c>
      <c r="D29" s="13">
        <v>0.41</v>
      </c>
    </row>
    <row r="30" spans="1:17" x14ac:dyDescent="0.25">
      <c r="A30" s="13"/>
      <c r="B30" s="13">
        <v>60</v>
      </c>
      <c r="C30" s="13">
        <v>40</v>
      </c>
      <c r="D30" s="13"/>
    </row>
    <row r="31" spans="1:17" x14ac:dyDescent="0.25">
      <c r="A31" s="13"/>
      <c r="B31" s="13">
        <v>1.03</v>
      </c>
      <c r="C31" s="13">
        <v>0.22</v>
      </c>
      <c r="D31" s="13"/>
    </row>
    <row r="32" spans="1:17" x14ac:dyDescent="0.25">
      <c r="A32" s="13"/>
      <c r="B32" s="13">
        <v>0.17</v>
      </c>
      <c r="C32" s="13">
        <v>0.12</v>
      </c>
      <c r="D32" s="13">
        <v>0.28999999999999998</v>
      </c>
    </row>
    <row r="33" spans="1:4" x14ac:dyDescent="0.25">
      <c r="A33" s="13"/>
      <c r="B33" s="13">
        <v>60</v>
      </c>
      <c r="C33" s="13">
        <v>40</v>
      </c>
      <c r="D33" s="13"/>
    </row>
    <row r="34" spans="1:4" x14ac:dyDescent="0.25">
      <c r="A34" s="13"/>
      <c r="B34" s="13">
        <v>0.72</v>
      </c>
      <c r="C34" s="13">
        <v>0.15</v>
      </c>
      <c r="D34" s="13"/>
    </row>
    <row r="35" spans="1:4" x14ac:dyDescent="0.25">
      <c r="A35" s="13"/>
      <c r="B35" s="13">
        <v>7.0000000000000007E-2</v>
      </c>
      <c r="C35" s="13">
        <v>0.02</v>
      </c>
      <c r="D35" s="13">
        <v>0.08</v>
      </c>
    </row>
    <row r="36" spans="1:4" x14ac:dyDescent="0.25">
      <c r="A36" s="13"/>
      <c r="B36" s="13">
        <v>80</v>
      </c>
      <c r="C36" s="13">
        <v>20</v>
      </c>
      <c r="D36" s="13"/>
    </row>
    <row r="37" spans="1:4" x14ac:dyDescent="0.25">
      <c r="A37" s="13"/>
      <c r="B37" s="13">
        <v>0.27</v>
      </c>
      <c r="C37" s="13">
        <v>0.02</v>
      </c>
      <c r="D37" s="13"/>
    </row>
    <row r="38" spans="1:4" x14ac:dyDescent="0.25">
      <c r="A38" s="13"/>
      <c r="B38" s="13">
        <v>0.02</v>
      </c>
      <c r="C38" s="13">
        <v>0</v>
      </c>
      <c r="D38" s="13">
        <v>0.02</v>
      </c>
    </row>
    <row r="39" spans="1:4" x14ac:dyDescent="0.25">
      <c r="A39" s="13"/>
      <c r="B39" s="13">
        <v>100</v>
      </c>
      <c r="C39" s="13">
        <v>0</v>
      </c>
      <c r="D39" s="13"/>
    </row>
    <row r="40" spans="1:4" x14ac:dyDescent="0.25">
      <c r="A40" s="13"/>
      <c r="B40" s="13">
        <v>0.1</v>
      </c>
      <c r="C40" s="13">
        <v>0</v>
      </c>
      <c r="D40" s="13"/>
    </row>
    <row r="41" spans="1:4" x14ac:dyDescent="0.25">
      <c r="A41" s="13"/>
      <c r="B41" s="13">
        <v>0</v>
      </c>
      <c r="C41" s="13">
        <v>1.05</v>
      </c>
      <c r="D41" s="13">
        <v>1.05</v>
      </c>
    </row>
    <row r="42" spans="1:4" x14ac:dyDescent="0.25">
      <c r="A42" s="13"/>
      <c r="B42" s="13">
        <v>0</v>
      </c>
      <c r="C42" s="13">
        <v>100</v>
      </c>
      <c r="D42" s="13"/>
    </row>
    <row r="43" spans="1:4" x14ac:dyDescent="0.25">
      <c r="A43" s="13"/>
      <c r="B43" s="13">
        <v>0</v>
      </c>
      <c r="C43" s="13">
        <v>1.39</v>
      </c>
      <c r="D43" s="13"/>
    </row>
    <row r="44" spans="1:4" x14ac:dyDescent="0.25">
      <c r="A44" s="13"/>
      <c r="B44" s="13">
        <v>0.06</v>
      </c>
      <c r="C44" s="13">
        <v>0.12</v>
      </c>
      <c r="D44" s="13">
        <v>0.17</v>
      </c>
    </row>
    <row r="45" spans="1:4" x14ac:dyDescent="0.25">
      <c r="A45" s="13"/>
      <c r="B45" s="13">
        <v>33.33</v>
      </c>
      <c r="C45" s="13">
        <v>66.67</v>
      </c>
      <c r="D45" s="13"/>
    </row>
    <row r="46" spans="1:4" x14ac:dyDescent="0.25">
      <c r="A46" s="13"/>
      <c r="B46" s="13">
        <v>0.24</v>
      </c>
      <c r="C46" s="13">
        <v>0.15</v>
      </c>
      <c r="D46" s="13"/>
    </row>
    <row r="47" spans="1:4" x14ac:dyDescent="0.25">
      <c r="A47" s="13"/>
      <c r="B47" s="13">
        <v>0.2</v>
      </c>
      <c r="C47" s="13">
        <v>2.27</v>
      </c>
      <c r="D47" s="13">
        <v>2.46</v>
      </c>
    </row>
    <row r="48" spans="1:4" x14ac:dyDescent="0.25">
      <c r="A48" s="13"/>
      <c r="B48" s="13">
        <v>8.0299999999999994</v>
      </c>
      <c r="C48" s="13">
        <v>91.97</v>
      </c>
      <c r="D48" s="13"/>
    </row>
    <row r="49" spans="1:4" x14ac:dyDescent="0.25">
      <c r="A49" s="13"/>
      <c r="B49" s="13">
        <v>0.82</v>
      </c>
      <c r="C49" s="13">
        <v>2.98</v>
      </c>
      <c r="D49" s="13"/>
    </row>
    <row r="50" spans="1:4" x14ac:dyDescent="0.25">
      <c r="A50" s="13"/>
      <c r="B50" s="13">
        <v>0.53</v>
      </c>
      <c r="C50" s="13">
        <v>5.82</v>
      </c>
      <c r="D50" s="13">
        <v>6.35</v>
      </c>
    </row>
    <row r="51" spans="1:4" x14ac:dyDescent="0.25">
      <c r="A51" s="13"/>
      <c r="B51" s="13">
        <v>8.31</v>
      </c>
      <c r="C51" s="13">
        <v>91.69</v>
      </c>
      <c r="D51" s="13"/>
    </row>
    <row r="52" spans="1:4" x14ac:dyDescent="0.25">
      <c r="A52" s="13"/>
      <c r="B52" s="13">
        <v>2.2000000000000002</v>
      </c>
      <c r="C52" s="13">
        <v>7.65</v>
      </c>
      <c r="D52" s="13"/>
    </row>
    <row r="53" spans="1:4" x14ac:dyDescent="0.25">
      <c r="A53" s="13"/>
      <c r="B53" s="13">
        <v>1.24</v>
      </c>
      <c r="C53" s="13">
        <v>11.37</v>
      </c>
      <c r="D53" s="13">
        <v>12.61</v>
      </c>
    </row>
    <row r="54" spans="1:4" x14ac:dyDescent="0.25">
      <c r="A54" s="13"/>
      <c r="B54" s="13">
        <v>9.8000000000000007</v>
      </c>
      <c r="C54" s="13">
        <v>90.2</v>
      </c>
      <c r="D54" s="13"/>
    </row>
    <row r="55" spans="1:4" x14ac:dyDescent="0.25">
      <c r="A55" s="13"/>
      <c r="B55" s="13">
        <v>5.15</v>
      </c>
      <c r="C55" s="13">
        <v>14.96</v>
      </c>
      <c r="D55" s="13"/>
    </row>
    <row r="56" spans="1:4" x14ac:dyDescent="0.25">
      <c r="A56" s="13"/>
      <c r="B56" s="13">
        <v>1.26</v>
      </c>
      <c r="C56" s="13">
        <v>8.17</v>
      </c>
      <c r="D56" s="13">
        <v>9.43</v>
      </c>
    </row>
    <row r="57" spans="1:4" x14ac:dyDescent="0.25">
      <c r="A57" s="13"/>
      <c r="B57" s="13">
        <v>13.37</v>
      </c>
      <c r="C57" s="13">
        <v>86.63</v>
      </c>
      <c r="D57" s="13"/>
    </row>
    <row r="58" spans="1:4" x14ac:dyDescent="0.25">
      <c r="A58" s="13"/>
      <c r="B58" s="13">
        <v>5.26</v>
      </c>
      <c r="C58" s="13">
        <v>10.74</v>
      </c>
      <c r="D58" s="13"/>
    </row>
    <row r="59" spans="1:4" x14ac:dyDescent="0.25">
      <c r="A59" s="13"/>
      <c r="B59" s="13">
        <v>1.33</v>
      </c>
      <c r="C59" s="13">
        <v>2.48</v>
      </c>
      <c r="D59" s="13">
        <v>3.81</v>
      </c>
    </row>
    <row r="60" spans="1:4" x14ac:dyDescent="0.25">
      <c r="A60" s="13"/>
      <c r="B60" s="13">
        <v>34.85</v>
      </c>
      <c r="C60" s="13">
        <v>65.150000000000006</v>
      </c>
      <c r="D60" s="13"/>
    </row>
    <row r="61" spans="1:4" x14ac:dyDescent="0.25">
      <c r="A61" s="13"/>
      <c r="B61" s="13">
        <v>5.53</v>
      </c>
      <c r="C61" s="13">
        <v>3.26</v>
      </c>
      <c r="D61" s="13"/>
    </row>
    <row r="62" spans="1:4" x14ac:dyDescent="0.25">
      <c r="A62" s="13"/>
      <c r="B62" s="13">
        <v>1.57</v>
      </c>
      <c r="C62" s="13">
        <v>1.7</v>
      </c>
      <c r="D62" s="13">
        <v>3.26</v>
      </c>
    </row>
    <row r="63" spans="1:4" x14ac:dyDescent="0.25">
      <c r="A63" s="13"/>
      <c r="B63" s="13">
        <v>47.98</v>
      </c>
      <c r="C63" s="13">
        <v>52.02</v>
      </c>
      <c r="D63" s="13"/>
    </row>
    <row r="64" spans="1:4" x14ac:dyDescent="0.25">
      <c r="A64" s="13"/>
      <c r="B64" s="13">
        <v>6.53</v>
      </c>
      <c r="C64" s="13">
        <v>2.23</v>
      </c>
      <c r="D64" s="13"/>
    </row>
    <row r="65" spans="1:4" x14ac:dyDescent="0.25">
      <c r="A65" s="13"/>
      <c r="B65" s="13">
        <v>1.46</v>
      </c>
      <c r="C65" s="13">
        <v>2.31</v>
      </c>
      <c r="D65" s="13">
        <v>3.77</v>
      </c>
    </row>
    <row r="66" spans="1:4" x14ac:dyDescent="0.25">
      <c r="A66" s="13"/>
      <c r="B66" s="13">
        <v>38.729999999999997</v>
      </c>
      <c r="C66" s="13">
        <v>61.27</v>
      </c>
      <c r="D66" s="13"/>
    </row>
    <row r="67" spans="1:4" x14ac:dyDescent="0.25">
      <c r="A67" s="13"/>
      <c r="B67" s="13">
        <v>6.08</v>
      </c>
      <c r="C67" s="13">
        <v>3.04</v>
      </c>
      <c r="D67" s="13"/>
    </row>
    <row r="68" spans="1:4" x14ac:dyDescent="0.25">
      <c r="A68" s="13"/>
      <c r="B68" s="13">
        <v>1.71</v>
      </c>
      <c r="C68" s="13">
        <v>2.13</v>
      </c>
      <c r="D68" s="13">
        <v>3.83</v>
      </c>
    </row>
    <row r="69" spans="1:4" x14ac:dyDescent="0.25">
      <c r="A69" s="13"/>
      <c r="B69" s="13">
        <v>44.52</v>
      </c>
      <c r="C69" s="13">
        <v>55.48</v>
      </c>
      <c r="D69" s="13"/>
    </row>
    <row r="70" spans="1:4" x14ac:dyDescent="0.25">
      <c r="A70" s="13"/>
      <c r="B70" s="13">
        <v>7.11</v>
      </c>
      <c r="C70" s="13">
        <v>2.8</v>
      </c>
      <c r="D70" s="13"/>
    </row>
    <row r="71" spans="1:4" x14ac:dyDescent="0.25">
      <c r="A71" s="13"/>
      <c r="B71" s="13">
        <v>1.91</v>
      </c>
      <c r="C71" s="13">
        <v>2.0099999999999998</v>
      </c>
      <c r="D71" s="13">
        <v>3.92</v>
      </c>
    </row>
    <row r="72" spans="1:4" x14ac:dyDescent="0.25">
      <c r="A72" s="13"/>
      <c r="B72" s="13">
        <v>48.74</v>
      </c>
      <c r="C72" s="13">
        <v>51.26</v>
      </c>
      <c r="D72" s="13"/>
    </row>
    <row r="73" spans="1:4" x14ac:dyDescent="0.25">
      <c r="A73" s="13"/>
      <c r="B73" s="13">
        <v>7.97</v>
      </c>
      <c r="C73" s="13">
        <v>2.65</v>
      </c>
      <c r="D73" s="13"/>
    </row>
    <row r="74" spans="1:4" x14ac:dyDescent="0.25">
      <c r="A74" s="13"/>
      <c r="B74" s="13">
        <v>1.68</v>
      </c>
      <c r="C74" s="13">
        <v>3.21</v>
      </c>
      <c r="D74" s="13">
        <v>4.9000000000000004</v>
      </c>
    </row>
    <row r="75" spans="1:4" x14ac:dyDescent="0.25">
      <c r="A75" s="13"/>
      <c r="B75" s="13">
        <v>34.340000000000003</v>
      </c>
      <c r="C75" s="13">
        <v>65.66</v>
      </c>
      <c r="D75" s="13"/>
    </row>
    <row r="76" spans="1:4" x14ac:dyDescent="0.25">
      <c r="A76" s="13"/>
      <c r="B76" s="13">
        <v>7.01</v>
      </c>
      <c r="C76" s="13">
        <v>4.2300000000000004</v>
      </c>
      <c r="D76" s="13"/>
    </row>
    <row r="77" spans="1:4" x14ac:dyDescent="0.25">
      <c r="A77" s="13"/>
      <c r="B77" s="13">
        <v>1.71</v>
      </c>
      <c r="C77" s="13">
        <v>6.63</v>
      </c>
      <c r="D77" s="13">
        <v>8.34</v>
      </c>
    </row>
    <row r="78" spans="1:4" x14ac:dyDescent="0.25">
      <c r="A78" s="13"/>
      <c r="B78" s="13">
        <v>20.45</v>
      </c>
      <c r="C78" s="13">
        <v>79.55</v>
      </c>
      <c r="D78" s="13"/>
    </row>
    <row r="79" spans="1:4" x14ac:dyDescent="0.25">
      <c r="A79" s="13"/>
      <c r="B79" s="13">
        <v>7.11</v>
      </c>
      <c r="C79" s="13">
        <v>8.73</v>
      </c>
      <c r="D79" s="13"/>
    </row>
    <row r="80" spans="1:4" x14ac:dyDescent="0.25">
      <c r="A80" s="13"/>
      <c r="B80" s="13">
        <v>2.13</v>
      </c>
      <c r="C80" s="13">
        <v>12.81</v>
      </c>
      <c r="D80" s="13">
        <v>14.94</v>
      </c>
    </row>
    <row r="81" spans="1:4" x14ac:dyDescent="0.25">
      <c r="A81" s="13"/>
      <c r="B81" s="13">
        <v>14.29</v>
      </c>
      <c r="C81" s="13">
        <v>85.71</v>
      </c>
      <c r="D81" s="13"/>
    </row>
    <row r="82" spans="1:4" x14ac:dyDescent="0.25">
      <c r="A82" s="13"/>
      <c r="B82" s="13">
        <v>8.9</v>
      </c>
      <c r="C82" s="13">
        <v>16.850000000000001</v>
      </c>
      <c r="D82" s="13"/>
    </row>
    <row r="83" spans="1:4" x14ac:dyDescent="0.25">
      <c r="A83" s="13"/>
      <c r="B83" s="13">
        <v>2.48</v>
      </c>
      <c r="C83" s="13">
        <v>7.92</v>
      </c>
      <c r="D83" s="13">
        <v>10.4</v>
      </c>
    </row>
    <row r="84" spans="1:4" x14ac:dyDescent="0.25">
      <c r="A84" s="13"/>
      <c r="B84" s="13">
        <v>23.85</v>
      </c>
      <c r="C84" s="13">
        <v>76.150000000000006</v>
      </c>
      <c r="D84" s="13"/>
    </row>
    <row r="85" spans="1:4" x14ac:dyDescent="0.25">
      <c r="A85" s="13"/>
      <c r="B85" s="13">
        <v>10.34</v>
      </c>
      <c r="C85" s="13">
        <v>10.42</v>
      </c>
      <c r="D85" s="13"/>
    </row>
    <row r="86" spans="1:4" x14ac:dyDescent="0.25">
      <c r="A86" s="13"/>
      <c r="B86" s="13">
        <v>1.72</v>
      </c>
      <c r="C86" s="13">
        <v>2.93</v>
      </c>
      <c r="D86" s="13">
        <v>4.66</v>
      </c>
    </row>
    <row r="87" spans="1:4" x14ac:dyDescent="0.25">
      <c r="A87" s="13"/>
      <c r="B87" s="13">
        <v>36.99</v>
      </c>
      <c r="C87" s="13">
        <v>63.01</v>
      </c>
      <c r="D87" s="13"/>
    </row>
    <row r="88" spans="1:4" x14ac:dyDescent="0.25">
      <c r="A88" s="13"/>
      <c r="B88" s="13">
        <v>7.18</v>
      </c>
      <c r="C88" s="13">
        <v>3.86</v>
      </c>
      <c r="D88" s="13"/>
    </row>
    <row r="89" spans="1:4" x14ac:dyDescent="0.25">
      <c r="A89" s="13"/>
      <c r="B89" s="13">
        <v>1.08</v>
      </c>
      <c r="C89" s="13">
        <v>1.3</v>
      </c>
      <c r="D89" s="13">
        <v>2.38</v>
      </c>
    </row>
    <row r="90" spans="1:4" x14ac:dyDescent="0.25">
      <c r="A90" s="13"/>
      <c r="B90" s="13">
        <v>45.33</v>
      </c>
      <c r="C90" s="13">
        <v>54.67</v>
      </c>
      <c r="D90" s="13"/>
    </row>
    <row r="91" spans="1:4" x14ac:dyDescent="0.25">
      <c r="A91" s="13"/>
      <c r="B91" s="13">
        <v>4.5</v>
      </c>
      <c r="C91" s="13">
        <v>1.71</v>
      </c>
      <c r="D91" s="13"/>
    </row>
    <row r="92" spans="1:4" x14ac:dyDescent="0.25">
      <c r="A92" s="13"/>
      <c r="B92" s="13">
        <v>0.64</v>
      </c>
      <c r="C92" s="13">
        <v>0.59</v>
      </c>
      <c r="D92" s="13">
        <v>1.24</v>
      </c>
    </row>
    <row r="93" spans="1:4" x14ac:dyDescent="0.25">
      <c r="A93" s="13"/>
      <c r="B93" s="13">
        <v>52</v>
      </c>
      <c r="C93" s="13">
        <v>48</v>
      </c>
      <c r="D93" s="13"/>
    </row>
    <row r="94" spans="1:4" x14ac:dyDescent="0.25">
      <c r="A94" s="13"/>
      <c r="B94" s="13">
        <v>2.68</v>
      </c>
      <c r="C94" s="13">
        <v>0.78</v>
      </c>
      <c r="D94" s="13"/>
    </row>
    <row r="95" spans="1:4" x14ac:dyDescent="0.25">
      <c r="A95" s="13"/>
      <c r="B95" s="13">
        <v>0.36</v>
      </c>
      <c r="C95" s="13">
        <v>0.43</v>
      </c>
      <c r="D95" s="13">
        <v>0.79</v>
      </c>
    </row>
    <row r="96" spans="1:4" x14ac:dyDescent="0.25">
      <c r="A96" s="13"/>
      <c r="B96" s="13">
        <v>45.83</v>
      </c>
      <c r="C96" s="13">
        <v>54.17</v>
      </c>
      <c r="D96" s="13"/>
    </row>
    <row r="97" spans="1:4" x14ac:dyDescent="0.25">
      <c r="A97" s="13"/>
      <c r="B97" s="13">
        <v>1.51</v>
      </c>
      <c r="C97" s="13">
        <v>0.56000000000000005</v>
      </c>
      <c r="D97" s="13"/>
    </row>
    <row r="98" spans="1:4" x14ac:dyDescent="0.25">
      <c r="A98" s="13"/>
      <c r="B98" s="13">
        <v>0.42</v>
      </c>
      <c r="C98" s="13">
        <v>0.46</v>
      </c>
      <c r="D98" s="13">
        <v>0.88</v>
      </c>
    </row>
    <row r="99" spans="1:4" x14ac:dyDescent="0.25">
      <c r="A99" s="13"/>
      <c r="B99" s="13">
        <v>47.66</v>
      </c>
      <c r="C99" s="13">
        <v>52.34</v>
      </c>
      <c r="D99" s="13"/>
    </row>
    <row r="100" spans="1:4" x14ac:dyDescent="0.25">
      <c r="A100" s="13"/>
      <c r="B100" s="13">
        <v>1.75</v>
      </c>
      <c r="C100" s="13">
        <v>0.61</v>
      </c>
      <c r="D100" s="13"/>
    </row>
    <row r="101" spans="1:4" x14ac:dyDescent="0.25">
      <c r="A101" s="13"/>
      <c r="B101" s="13">
        <v>23.99</v>
      </c>
      <c r="C101" s="13">
        <v>76.010000000000005</v>
      </c>
      <c r="D101" s="13">
        <v>100</v>
      </c>
    </row>
  </sheetData>
  <sortState ref="A4:D100">
    <sortCondition ref="A4:A10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Q5" sqref="Q5"/>
    </sheetView>
  </sheetViews>
  <sheetFormatPr defaultRowHeight="15" x14ac:dyDescent="0.25"/>
  <sheetData>
    <row r="1" spans="1:17" x14ac:dyDescent="0.25">
      <c r="A1" s="15" t="s">
        <v>46</v>
      </c>
      <c r="B1" s="15"/>
      <c r="C1" s="15"/>
      <c r="D1" s="15"/>
    </row>
    <row r="2" spans="1:17" x14ac:dyDescent="0.25">
      <c r="A2" s="15" t="s">
        <v>47</v>
      </c>
      <c r="B2" s="15" t="s">
        <v>0</v>
      </c>
      <c r="C2" s="15"/>
      <c r="D2" s="15"/>
      <c r="Q2" t="s">
        <v>113</v>
      </c>
    </row>
    <row r="3" spans="1:17" x14ac:dyDescent="0.25">
      <c r="A3" s="15"/>
      <c r="B3" s="15" t="s">
        <v>19</v>
      </c>
      <c r="C3" s="15" t="s">
        <v>20</v>
      </c>
      <c r="D3" s="15" t="s">
        <v>5</v>
      </c>
    </row>
    <row r="4" spans="1:17" x14ac:dyDescent="0.25">
      <c r="A4" s="15" t="s">
        <v>48</v>
      </c>
      <c r="B4" s="36">
        <v>341</v>
      </c>
      <c r="C4" s="36">
        <v>1460</v>
      </c>
      <c r="D4" s="36">
        <v>1801</v>
      </c>
    </row>
    <row r="5" spans="1:17" x14ac:dyDescent="0.25">
      <c r="A5" s="15" t="s">
        <v>49</v>
      </c>
      <c r="B5" s="36">
        <v>311</v>
      </c>
      <c r="C5" s="36">
        <v>1753</v>
      </c>
      <c r="D5" s="36">
        <v>2064</v>
      </c>
    </row>
    <row r="6" spans="1:17" x14ac:dyDescent="0.25">
      <c r="A6" s="15" t="s">
        <v>50</v>
      </c>
      <c r="B6" s="36">
        <v>350</v>
      </c>
      <c r="C6" s="36">
        <v>1730</v>
      </c>
      <c r="D6" s="36">
        <v>2080</v>
      </c>
    </row>
    <row r="7" spans="1:17" x14ac:dyDescent="0.25">
      <c r="A7" s="15" t="s">
        <v>51</v>
      </c>
      <c r="B7" s="36">
        <v>380</v>
      </c>
      <c r="C7" s="36">
        <v>1688</v>
      </c>
      <c r="D7" s="36">
        <v>2068</v>
      </c>
    </row>
    <row r="8" spans="1:17" x14ac:dyDescent="0.25">
      <c r="A8" s="15" t="s">
        <v>52</v>
      </c>
      <c r="B8" s="36">
        <v>371</v>
      </c>
      <c r="C8" s="36">
        <v>1451</v>
      </c>
      <c r="D8" s="36">
        <v>1822</v>
      </c>
    </row>
    <row r="9" spans="1:17" x14ac:dyDescent="0.25">
      <c r="A9" s="15" t="s">
        <v>53</v>
      </c>
      <c r="B9" s="36">
        <v>543</v>
      </c>
      <c r="C9" s="36">
        <v>331</v>
      </c>
      <c r="D9" s="36">
        <v>874</v>
      </c>
    </row>
    <row r="10" spans="1:17" x14ac:dyDescent="0.25">
      <c r="A10" s="15" t="s">
        <v>54</v>
      </c>
      <c r="B10" s="36">
        <v>494</v>
      </c>
      <c r="C10" s="36">
        <v>267</v>
      </c>
      <c r="D10" s="36">
        <v>761</v>
      </c>
    </row>
    <row r="11" spans="1:17" x14ac:dyDescent="0.25">
      <c r="A11" s="15" t="s">
        <v>5</v>
      </c>
      <c r="B11" s="36">
        <v>2790</v>
      </c>
      <c r="C11" s="36">
        <v>8680</v>
      </c>
      <c r="D11" s="36">
        <v>11470</v>
      </c>
    </row>
    <row r="12" spans="1:17" x14ac:dyDescent="0.25">
      <c r="A12" s="15"/>
      <c r="B12" s="15">
        <v>4.24</v>
      </c>
      <c r="C12" s="15">
        <v>2.35</v>
      </c>
      <c r="D12" s="15">
        <v>6.58</v>
      </c>
    </row>
    <row r="13" spans="1:17" x14ac:dyDescent="0.25">
      <c r="A13" s="15"/>
      <c r="B13" s="15">
        <v>64.33</v>
      </c>
      <c r="C13" s="15">
        <v>35.67</v>
      </c>
      <c r="D13" s="15"/>
    </row>
    <row r="14" spans="1:17" x14ac:dyDescent="0.25">
      <c r="A14" s="15"/>
      <c r="B14" s="15">
        <v>17.66</v>
      </c>
      <c r="C14" s="15">
        <v>3.09</v>
      </c>
      <c r="D14" s="15"/>
    </row>
    <row r="15" spans="1:17" x14ac:dyDescent="0.25">
      <c r="A15" s="15"/>
      <c r="B15" s="15">
        <v>3.01</v>
      </c>
      <c r="C15" s="15">
        <v>12.64</v>
      </c>
      <c r="D15" s="15">
        <v>15.65</v>
      </c>
    </row>
    <row r="16" spans="1:17" x14ac:dyDescent="0.25">
      <c r="A16" s="15"/>
      <c r="B16" s="15">
        <v>19.22</v>
      </c>
      <c r="C16" s="15">
        <v>80.78</v>
      </c>
      <c r="D16" s="15"/>
    </row>
    <row r="17" spans="1:4" x14ac:dyDescent="0.25">
      <c r="A17" s="15"/>
      <c r="B17" s="15">
        <v>12.54</v>
      </c>
      <c r="C17" s="15">
        <v>16.63</v>
      </c>
      <c r="D17" s="15"/>
    </row>
    <row r="18" spans="1:4" x14ac:dyDescent="0.25">
      <c r="A18" s="15"/>
      <c r="B18" s="15">
        <v>2.71</v>
      </c>
      <c r="C18" s="15">
        <v>15.53</v>
      </c>
      <c r="D18" s="15">
        <v>18.239999999999998</v>
      </c>
    </row>
    <row r="19" spans="1:4" x14ac:dyDescent="0.25">
      <c r="A19" s="15"/>
      <c r="B19" s="15">
        <v>14.87</v>
      </c>
      <c r="C19" s="15">
        <v>85.13</v>
      </c>
      <c r="D19" s="15"/>
    </row>
    <row r="20" spans="1:4" x14ac:dyDescent="0.25">
      <c r="A20" s="15"/>
      <c r="B20" s="15">
        <v>11.3</v>
      </c>
      <c r="C20" s="15">
        <v>20.43</v>
      </c>
      <c r="D20" s="15"/>
    </row>
    <row r="21" spans="1:4" x14ac:dyDescent="0.25">
      <c r="A21" s="15"/>
      <c r="B21" s="15">
        <v>2.97</v>
      </c>
      <c r="C21" s="15">
        <v>15.05</v>
      </c>
      <c r="D21" s="15">
        <v>18.02</v>
      </c>
    </row>
    <row r="22" spans="1:4" x14ac:dyDescent="0.25">
      <c r="A22" s="15"/>
      <c r="B22" s="15">
        <v>16.47</v>
      </c>
      <c r="C22" s="15">
        <v>83.53</v>
      </c>
      <c r="D22" s="15"/>
    </row>
    <row r="23" spans="1:4" x14ac:dyDescent="0.25">
      <c r="A23" s="15"/>
      <c r="B23" s="15">
        <v>12.37</v>
      </c>
      <c r="C23" s="15">
        <v>19.8</v>
      </c>
      <c r="D23" s="15"/>
    </row>
    <row r="24" spans="1:4" x14ac:dyDescent="0.25">
      <c r="A24" s="15"/>
      <c r="B24" s="15">
        <v>3.26</v>
      </c>
      <c r="C24" s="15">
        <v>14.86</v>
      </c>
      <c r="D24" s="15">
        <v>18.12</v>
      </c>
    </row>
    <row r="25" spans="1:4" x14ac:dyDescent="0.25">
      <c r="A25" s="15"/>
      <c r="B25" s="15">
        <v>18.010000000000002</v>
      </c>
      <c r="C25" s="15">
        <v>81.99</v>
      </c>
      <c r="D25" s="15"/>
    </row>
    <row r="26" spans="1:4" x14ac:dyDescent="0.25">
      <c r="A26" s="15"/>
      <c r="B26" s="15">
        <v>13.6</v>
      </c>
      <c r="C26" s="15">
        <v>19.55</v>
      </c>
      <c r="D26" s="15"/>
    </row>
    <row r="27" spans="1:4" x14ac:dyDescent="0.25">
      <c r="A27" s="15"/>
      <c r="B27" s="15">
        <v>3.17</v>
      </c>
      <c r="C27" s="15">
        <v>12.63</v>
      </c>
      <c r="D27" s="15">
        <v>15.81</v>
      </c>
    </row>
    <row r="28" spans="1:4" x14ac:dyDescent="0.25">
      <c r="A28" s="15"/>
      <c r="B28" s="15">
        <v>20.07</v>
      </c>
      <c r="C28" s="15">
        <v>79.930000000000007</v>
      </c>
      <c r="D28" s="15"/>
    </row>
    <row r="29" spans="1:4" x14ac:dyDescent="0.25">
      <c r="A29" s="15"/>
      <c r="B29" s="15">
        <v>13.23</v>
      </c>
      <c r="C29" s="15">
        <v>16.62</v>
      </c>
      <c r="D29" s="15"/>
    </row>
    <row r="30" spans="1:4" x14ac:dyDescent="0.25">
      <c r="A30" s="15"/>
      <c r="B30" s="15">
        <v>4.63</v>
      </c>
      <c r="C30" s="15">
        <v>2.95</v>
      </c>
      <c r="D30" s="15">
        <v>7.58</v>
      </c>
    </row>
    <row r="31" spans="1:4" x14ac:dyDescent="0.25">
      <c r="A31" s="15"/>
      <c r="B31" s="15">
        <v>61.09</v>
      </c>
      <c r="C31" s="15">
        <v>38.909999999999997</v>
      </c>
      <c r="D31" s="15"/>
    </row>
    <row r="32" spans="1:4" x14ac:dyDescent="0.25">
      <c r="A32" s="15"/>
      <c r="B32" s="15">
        <v>19.309999999999999</v>
      </c>
      <c r="C32" s="15">
        <v>3.88</v>
      </c>
      <c r="D32" s="15"/>
    </row>
    <row r="33" spans="2:4" x14ac:dyDescent="0.25">
      <c r="B33" s="15">
        <v>23.99</v>
      </c>
      <c r="C33" s="15">
        <v>76.010000000000005</v>
      </c>
      <c r="D33" s="15">
        <v>100</v>
      </c>
    </row>
  </sheetData>
  <sortState ref="A4:D32">
    <sortCondition ref="A4:A3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4" sqref="B4:D6"/>
    </sheetView>
  </sheetViews>
  <sheetFormatPr defaultRowHeight="15" x14ac:dyDescent="0.25"/>
  <sheetData>
    <row r="1" spans="1:4" ht="49.5" customHeight="1" x14ac:dyDescent="0.25">
      <c r="A1" s="30" t="s">
        <v>110</v>
      </c>
      <c r="B1" s="30"/>
      <c r="C1" s="30"/>
      <c r="D1" s="30"/>
    </row>
    <row r="2" spans="1:4" x14ac:dyDescent="0.25">
      <c r="A2" s="16"/>
      <c r="B2" s="16"/>
      <c r="C2" s="16"/>
      <c r="D2" s="16"/>
    </row>
    <row r="3" spans="1:4" s="6" customFormat="1" ht="30" x14ac:dyDescent="0.25">
      <c r="B3" s="6" t="s">
        <v>86</v>
      </c>
      <c r="C3" s="6" t="s">
        <v>87</v>
      </c>
      <c r="D3" s="6" t="s">
        <v>5</v>
      </c>
    </row>
    <row r="4" spans="1:4" x14ac:dyDescent="0.25">
      <c r="A4" s="16" t="s">
        <v>3</v>
      </c>
      <c r="B4" s="37">
        <v>4209</v>
      </c>
      <c r="C4" s="37">
        <v>3840</v>
      </c>
      <c r="D4" s="37">
        <v>8049</v>
      </c>
    </row>
    <row r="5" spans="1:4" x14ac:dyDescent="0.25">
      <c r="A5" s="16" t="s">
        <v>4</v>
      </c>
      <c r="B5" s="37">
        <v>1415</v>
      </c>
      <c r="C5" s="37">
        <v>2006</v>
      </c>
      <c r="D5" s="37">
        <v>3421</v>
      </c>
    </row>
    <row r="6" spans="1:4" x14ac:dyDescent="0.25">
      <c r="A6" s="16" t="s">
        <v>5</v>
      </c>
      <c r="B6" s="37">
        <v>5624</v>
      </c>
      <c r="C6" s="37">
        <v>5846</v>
      </c>
      <c r="D6" s="37">
        <v>11470</v>
      </c>
    </row>
    <row r="7" spans="1:4" x14ac:dyDescent="0.25">
      <c r="A7" s="16"/>
      <c r="B7" s="16"/>
      <c r="C7" s="16"/>
      <c r="D7" s="16"/>
    </row>
    <row r="8" spans="1:4" x14ac:dyDescent="0.25">
      <c r="A8" s="16" t="s">
        <v>3</v>
      </c>
      <c r="B8" s="1">
        <f>B4/$D4</f>
        <v>0.52292210212448753</v>
      </c>
      <c r="C8" s="1">
        <f t="shared" ref="C8:D8" si="0">C4/$D4</f>
        <v>0.47707789787551247</v>
      </c>
      <c r="D8" s="1">
        <f t="shared" si="0"/>
        <v>1</v>
      </c>
    </row>
    <row r="9" spans="1:4" x14ac:dyDescent="0.25">
      <c r="A9" s="16" t="s">
        <v>4</v>
      </c>
      <c r="B9" s="1">
        <f t="shared" ref="B9:D10" si="1">B5/$D5</f>
        <v>0.41362174802689272</v>
      </c>
      <c r="C9" s="1">
        <f t="shared" si="1"/>
        <v>0.58637825197310733</v>
      </c>
      <c r="D9" s="1">
        <f t="shared" si="1"/>
        <v>1</v>
      </c>
    </row>
    <row r="10" spans="1:4" x14ac:dyDescent="0.25">
      <c r="A10" s="17" t="s">
        <v>5</v>
      </c>
      <c r="B10" s="1">
        <f t="shared" si="1"/>
        <v>0.49032258064516127</v>
      </c>
      <c r="C10" s="1">
        <f t="shared" si="1"/>
        <v>0.50967741935483868</v>
      </c>
      <c r="D10" s="1">
        <f t="shared" si="1"/>
        <v>1</v>
      </c>
    </row>
    <row r="11" spans="1:4" x14ac:dyDescent="0.25">
      <c r="A11" s="16"/>
      <c r="B11" s="16"/>
      <c r="C11" s="16"/>
      <c r="D11" s="16"/>
    </row>
    <row r="12" spans="1:4" x14ac:dyDescent="0.25">
      <c r="A12" s="16"/>
      <c r="B12" s="16"/>
      <c r="C12" s="16"/>
      <c r="D12" s="16"/>
    </row>
    <row r="13" spans="1:4" x14ac:dyDescent="0.25">
      <c r="A13" s="16"/>
      <c r="B13" s="16"/>
      <c r="C13" s="16"/>
      <c r="D13" s="16"/>
    </row>
  </sheetData>
  <sortState ref="A4:D12">
    <sortCondition ref="A4:A12"/>
  </sortState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/>
  </sheetViews>
  <sheetFormatPr defaultRowHeight="15" x14ac:dyDescent="0.25"/>
  <cols>
    <col min="2" max="2" width="30.85546875" customWidth="1"/>
    <col min="3" max="3" width="9.5703125" style="5" bestFit="1" customWidth="1"/>
    <col min="4" max="4" width="9.140625" style="5"/>
    <col min="5" max="5" width="9.140625" style="19"/>
    <col min="6" max="6" width="9.140625" style="5"/>
    <col min="7" max="7" width="9.140625" style="2"/>
    <col min="8" max="8" width="1.5703125" style="28" customWidth="1"/>
    <col min="11" max="11" width="9.85546875" customWidth="1"/>
    <col min="12" max="12" width="1.5703125" style="28" customWidth="1"/>
    <col min="13" max="13" width="7.7109375" style="5" customWidth="1"/>
    <col min="14" max="14" width="9.5703125" style="1" customWidth="1"/>
    <col min="15" max="15" width="10.140625" style="1" customWidth="1"/>
    <col min="16" max="16" width="8.5703125" style="1" customWidth="1"/>
    <col min="17" max="17" width="8.42578125" style="2" customWidth="1"/>
    <col min="18" max="18" width="8.42578125" style="5" customWidth="1"/>
    <col min="19" max="19" width="1.5703125" style="28" customWidth="1"/>
    <col min="20" max="20" width="9.5703125" style="5" bestFit="1" customWidth="1"/>
    <col min="21" max="23" width="9.140625" style="1"/>
    <col min="24" max="24" width="9.140625" style="4"/>
    <col min="25" max="25" width="9.140625" style="5"/>
    <col min="26" max="26" width="1.5703125" style="28" customWidth="1"/>
  </cols>
  <sheetData>
    <row r="1" spans="1:26" s="17" customFormat="1" x14ac:dyDescent="0.25">
      <c r="A1" s="11" t="s">
        <v>6</v>
      </c>
      <c r="C1" s="5"/>
      <c r="D1" s="5"/>
      <c r="E1" s="19"/>
      <c r="F1" s="5"/>
      <c r="G1" s="2"/>
      <c r="H1" s="28"/>
      <c r="L1" s="28"/>
      <c r="M1" s="5"/>
      <c r="N1" s="1"/>
      <c r="O1" s="1"/>
      <c r="P1" s="1"/>
      <c r="Q1" s="2"/>
      <c r="R1" s="5"/>
      <c r="S1" s="28"/>
      <c r="T1" s="5"/>
      <c r="U1" s="1"/>
      <c r="V1" s="1"/>
      <c r="W1" s="1"/>
      <c r="X1" s="4"/>
      <c r="Y1" s="5"/>
      <c r="Z1" s="28"/>
    </row>
    <row r="2" spans="1:26" s="17" customFormat="1" x14ac:dyDescent="0.25">
      <c r="A2" s="17" t="s">
        <v>115</v>
      </c>
      <c r="C2" s="5"/>
      <c r="D2" s="5"/>
      <c r="E2" s="19"/>
      <c r="F2" s="5"/>
      <c r="G2" s="2"/>
      <c r="H2" s="28"/>
      <c r="L2" s="28"/>
      <c r="M2" s="5"/>
      <c r="N2" s="1"/>
      <c r="O2" s="1"/>
      <c r="P2" s="1"/>
      <c r="Q2" s="2"/>
      <c r="R2" s="5"/>
      <c r="S2" s="28"/>
      <c r="T2" s="5"/>
      <c r="U2" s="1"/>
      <c r="V2" s="1"/>
      <c r="W2" s="1"/>
      <c r="X2" s="4"/>
      <c r="Y2" s="5"/>
      <c r="Z2" s="28"/>
    </row>
    <row r="3" spans="1:26" s="17" customFormat="1" x14ac:dyDescent="0.25">
      <c r="A3" s="17" t="s">
        <v>354</v>
      </c>
      <c r="C3" s="5"/>
      <c r="D3" s="5"/>
      <c r="E3" s="19"/>
      <c r="F3" s="5"/>
      <c r="G3" s="2"/>
      <c r="H3" s="28"/>
      <c r="L3" s="28"/>
      <c r="M3" s="5" t="s">
        <v>108</v>
      </c>
      <c r="N3" s="1"/>
      <c r="O3" s="1"/>
      <c r="P3" s="1"/>
      <c r="Q3" s="2"/>
      <c r="R3" s="5"/>
      <c r="S3" s="28"/>
      <c r="T3" s="5" t="s">
        <v>109</v>
      </c>
      <c r="U3" s="1"/>
      <c r="V3" s="1"/>
      <c r="W3" s="1"/>
      <c r="X3" s="4"/>
      <c r="Y3" s="5"/>
      <c r="Z3" s="28"/>
    </row>
    <row r="4" spans="1:26" s="6" customFormat="1" ht="75" x14ac:dyDescent="0.25">
      <c r="A4" s="6" t="s">
        <v>56</v>
      </c>
      <c r="B4" s="6" t="s">
        <v>91</v>
      </c>
      <c r="C4" s="9" t="s">
        <v>92</v>
      </c>
      <c r="D4" s="31" t="s">
        <v>114</v>
      </c>
      <c r="E4" s="32" t="s">
        <v>89</v>
      </c>
      <c r="F4" s="9" t="s">
        <v>85</v>
      </c>
      <c r="G4" s="10" t="s">
        <v>90</v>
      </c>
      <c r="H4" s="29"/>
      <c r="I4" s="6" t="s">
        <v>93</v>
      </c>
      <c r="J4" s="6" t="s">
        <v>106</v>
      </c>
      <c r="K4" s="6" t="s">
        <v>107</v>
      </c>
      <c r="L4" s="29"/>
      <c r="M4" s="9" t="s">
        <v>94</v>
      </c>
      <c r="N4" s="7" t="s">
        <v>95</v>
      </c>
      <c r="O4" s="7" t="s">
        <v>96</v>
      </c>
      <c r="P4" s="7" t="s">
        <v>97</v>
      </c>
      <c r="Q4" s="10" t="s">
        <v>98</v>
      </c>
      <c r="R4" s="9" t="s">
        <v>99</v>
      </c>
      <c r="S4" s="29"/>
      <c r="T4" s="9" t="s">
        <v>100</v>
      </c>
      <c r="U4" s="7" t="s">
        <v>101</v>
      </c>
      <c r="V4" s="7" t="s">
        <v>102</v>
      </c>
      <c r="W4" s="7" t="s">
        <v>103</v>
      </c>
      <c r="X4" s="8" t="s">
        <v>104</v>
      </c>
      <c r="Y4" s="9" t="s">
        <v>105</v>
      </c>
      <c r="Z4" s="29"/>
    </row>
    <row r="5" spans="1:26" x14ac:dyDescent="0.25">
      <c r="A5" s="17" t="s">
        <v>3</v>
      </c>
      <c r="B5" s="17" t="s">
        <v>5</v>
      </c>
      <c r="C5" s="5">
        <v>8049</v>
      </c>
      <c r="D5" s="5">
        <v>22.052054794520547</v>
      </c>
      <c r="E5" s="20">
        <v>0.6875</v>
      </c>
      <c r="F5" s="5">
        <v>230</v>
      </c>
      <c r="G5" s="2">
        <v>9.5878499106611073E-2</v>
      </c>
      <c r="J5" s="17"/>
      <c r="K5" s="17"/>
      <c r="M5" s="5">
        <v>8049</v>
      </c>
      <c r="N5" s="1">
        <v>0.72767000000000004</v>
      </c>
      <c r="O5" s="1">
        <v>0.47708</v>
      </c>
      <c r="P5" s="1">
        <v>0.15890000000000001</v>
      </c>
      <c r="Q5" s="2">
        <v>1.1040399999999999</v>
      </c>
      <c r="R5" s="5">
        <v>20.8232</v>
      </c>
      <c r="T5" s="5">
        <v>8049</v>
      </c>
      <c r="U5" s="1">
        <v>0.72767000000000004</v>
      </c>
      <c r="V5" s="1">
        <v>0.47708</v>
      </c>
      <c r="W5" s="1">
        <v>0.15890000000000001</v>
      </c>
      <c r="X5" s="4">
        <v>1.1040399999999999</v>
      </c>
      <c r="Y5" s="5">
        <v>20.8232</v>
      </c>
    </row>
    <row r="6" spans="1:26" x14ac:dyDescent="0.25">
      <c r="A6" s="17" t="s">
        <v>3</v>
      </c>
      <c r="B6" s="17" t="s">
        <v>57</v>
      </c>
      <c r="C6" s="5">
        <v>2370.5</v>
      </c>
      <c r="D6" s="3">
        <v>6.4945205479452053</v>
      </c>
      <c r="E6" s="19">
        <v>0</v>
      </c>
      <c r="F6" s="5">
        <v>19</v>
      </c>
      <c r="G6" s="2">
        <v>0.34181687094448449</v>
      </c>
      <c r="I6" s="17">
        <v>32215</v>
      </c>
      <c r="J6" s="17">
        <v>38.949199999999998</v>
      </c>
      <c r="K6" s="17">
        <v>-77.336799999999997</v>
      </c>
      <c r="M6" s="5">
        <v>2445</v>
      </c>
      <c r="N6" s="1">
        <v>0.87812000000000001</v>
      </c>
      <c r="O6" s="1">
        <v>0.65112000000000003</v>
      </c>
      <c r="P6" s="1">
        <v>3.2309999999999998E-2</v>
      </c>
      <c r="Q6" s="2">
        <v>1.22811</v>
      </c>
      <c r="R6" s="5">
        <v>13.875299999999999</v>
      </c>
      <c r="T6" s="5">
        <v>2296</v>
      </c>
      <c r="U6" s="1">
        <v>0.91115000000000002</v>
      </c>
      <c r="V6" s="1">
        <v>0.61236999999999997</v>
      </c>
      <c r="W6" s="1">
        <v>3.4410000000000003E-2</v>
      </c>
      <c r="X6" s="4">
        <v>1.23123</v>
      </c>
      <c r="Y6" s="5">
        <v>12.7979</v>
      </c>
    </row>
    <row r="7" spans="1:26" x14ac:dyDescent="0.25">
      <c r="A7" s="17" t="s">
        <v>3</v>
      </c>
      <c r="B7" s="17" t="s">
        <v>58</v>
      </c>
      <c r="C7" s="5">
        <v>1323.5</v>
      </c>
      <c r="D7" s="3">
        <v>3.6260273972602741</v>
      </c>
      <c r="E7" s="19">
        <v>0</v>
      </c>
      <c r="F7" s="5">
        <v>17</v>
      </c>
      <c r="G7" s="2">
        <v>0.21329572925060436</v>
      </c>
      <c r="I7" s="17">
        <v>32214</v>
      </c>
      <c r="J7" s="17">
        <v>38.957000000000001</v>
      </c>
      <c r="K7" s="17">
        <v>-77.359700000000004</v>
      </c>
      <c r="M7" s="5">
        <v>1316</v>
      </c>
      <c r="N7" s="1">
        <v>0.77812000000000003</v>
      </c>
      <c r="O7" s="1">
        <v>0.55927000000000004</v>
      </c>
      <c r="P7" s="1">
        <v>0.12234</v>
      </c>
      <c r="Q7" s="2">
        <v>1.1702600000000001</v>
      </c>
      <c r="R7" s="5">
        <v>17.2576</v>
      </c>
      <c r="T7" s="5">
        <v>1331</v>
      </c>
      <c r="U7" s="1">
        <v>0.77385000000000004</v>
      </c>
      <c r="V7" s="1">
        <v>0.59428999999999998</v>
      </c>
      <c r="W7" s="1">
        <v>0.12096</v>
      </c>
      <c r="X7" s="4">
        <v>1.14178</v>
      </c>
      <c r="Y7" s="5">
        <v>19.5718</v>
      </c>
    </row>
    <row r="8" spans="1:26" x14ac:dyDescent="0.25">
      <c r="A8" s="17" t="s">
        <v>3</v>
      </c>
      <c r="B8" s="17" t="s">
        <v>59</v>
      </c>
      <c r="C8" s="5">
        <v>867.5</v>
      </c>
      <c r="D8" s="3">
        <v>2.3767123287671232</v>
      </c>
      <c r="E8" s="19">
        <v>0</v>
      </c>
      <c r="F8" s="5">
        <v>11</v>
      </c>
      <c r="G8" s="2">
        <v>0.21606475716064757</v>
      </c>
      <c r="I8" s="17">
        <v>32220</v>
      </c>
      <c r="J8" s="17">
        <v>38.9514</v>
      </c>
      <c r="K8" s="17">
        <v>-77.340400000000002</v>
      </c>
      <c r="M8" s="5">
        <v>830</v>
      </c>
      <c r="N8" s="1">
        <v>0.60241</v>
      </c>
      <c r="O8" s="1">
        <v>0.33133000000000001</v>
      </c>
      <c r="P8" s="1">
        <v>0.30360999999999999</v>
      </c>
      <c r="Q8" s="2">
        <v>1.0102599999999999</v>
      </c>
      <c r="R8" s="5">
        <v>26.239799999999999</v>
      </c>
      <c r="T8" s="5">
        <v>905</v>
      </c>
      <c r="U8" s="1">
        <v>0.63093999999999995</v>
      </c>
      <c r="V8" s="1">
        <v>0.33701999999999999</v>
      </c>
      <c r="W8" s="1">
        <v>0.27844999999999998</v>
      </c>
      <c r="X8" s="4">
        <v>0.92676000000000003</v>
      </c>
      <c r="Y8" s="5">
        <v>26.065200000000001</v>
      </c>
    </row>
    <row r="9" spans="1:26" x14ac:dyDescent="0.25">
      <c r="A9" s="17" t="s">
        <v>3</v>
      </c>
      <c r="B9" s="17" t="s">
        <v>60</v>
      </c>
      <c r="C9" s="5">
        <v>798</v>
      </c>
      <c r="D9" s="3">
        <v>2.1863013698630138</v>
      </c>
      <c r="E9" s="19">
        <v>0</v>
      </c>
      <c r="F9" s="5">
        <v>15</v>
      </c>
      <c r="G9" s="2">
        <v>0.14575342465753424</v>
      </c>
      <c r="I9" s="17">
        <v>32213</v>
      </c>
      <c r="J9" s="17">
        <v>38.955100000000002</v>
      </c>
      <c r="K9" s="17">
        <v>-77.351600000000005</v>
      </c>
      <c r="M9" s="5">
        <v>795</v>
      </c>
      <c r="N9" s="1">
        <v>0.73333000000000004</v>
      </c>
      <c r="O9" s="1">
        <v>0.43898999999999999</v>
      </c>
      <c r="P9" s="1">
        <v>0.15848999999999999</v>
      </c>
      <c r="Q9" s="2">
        <v>0.79547000000000001</v>
      </c>
      <c r="R9" s="5">
        <v>19.652799999999999</v>
      </c>
      <c r="T9" s="5">
        <v>801</v>
      </c>
      <c r="U9" s="1">
        <v>0.74031999999999998</v>
      </c>
      <c r="V9" s="1">
        <v>0.59799999999999998</v>
      </c>
      <c r="W9" s="1">
        <v>0.1573</v>
      </c>
      <c r="X9" s="4">
        <v>0.77559</v>
      </c>
      <c r="Y9" s="5">
        <v>18.9313</v>
      </c>
    </row>
    <row r="10" spans="1:26" x14ac:dyDescent="0.25">
      <c r="A10" s="17" t="s">
        <v>3</v>
      </c>
      <c r="B10" s="17" t="s">
        <v>61</v>
      </c>
      <c r="C10" s="5">
        <v>418.5</v>
      </c>
      <c r="D10" s="3">
        <v>1.1465753424657534</v>
      </c>
      <c r="E10" s="19">
        <v>0</v>
      </c>
      <c r="F10" s="5">
        <v>15</v>
      </c>
      <c r="G10" s="2">
        <v>7.6438356164383561E-2</v>
      </c>
      <c r="I10" s="17">
        <v>32217</v>
      </c>
      <c r="J10" s="17">
        <v>38.955300000000001</v>
      </c>
      <c r="K10" s="17">
        <v>-77.357600000000005</v>
      </c>
      <c r="M10" s="5">
        <v>459</v>
      </c>
      <c r="N10" s="1">
        <v>0.91503000000000001</v>
      </c>
      <c r="O10" s="1">
        <v>0.61656</v>
      </c>
      <c r="P10" s="1">
        <v>1.9609999999999999E-2</v>
      </c>
      <c r="Q10" s="2">
        <v>1.11337</v>
      </c>
      <c r="R10" s="5">
        <v>11.9259</v>
      </c>
      <c r="T10" s="5">
        <v>378</v>
      </c>
      <c r="U10" s="1">
        <v>0.88095000000000001</v>
      </c>
      <c r="V10" s="1">
        <v>0.44708999999999999</v>
      </c>
      <c r="W10" s="1">
        <v>2.3810000000000001E-2</v>
      </c>
      <c r="X10" s="4">
        <v>1.1535200000000001</v>
      </c>
      <c r="Y10" s="5">
        <v>12.3413</v>
      </c>
    </row>
    <row r="11" spans="1:26" s="21" customFormat="1" x14ac:dyDescent="0.25">
      <c r="A11" s="21" t="s">
        <v>3</v>
      </c>
      <c r="B11" s="21" t="s">
        <v>63</v>
      </c>
      <c r="C11" s="22">
        <v>319.5</v>
      </c>
      <c r="D11" s="23">
        <v>0.87534246575342467</v>
      </c>
      <c r="E11" s="19">
        <v>1</v>
      </c>
      <c r="F11" s="22">
        <v>19</v>
      </c>
      <c r="G11" s="26">
        <v>4.6070656092285507E-2</v>
      </c>
      <c r="H11" s="28"/>
      <c r="I11" s="21">
        <v>32216</v>
      </c>
      <c r="J11" s="21">
        <v>38.959600000000002</v>
      </c>
      <c r="K11" s="21">
        <v>-77.358699999999999</v>
      </c>
      <c r="L11" s="28"/>
      <c r="M11" s="22">
        <v>308</v>
      </c>
      <c r="N11" s="25">
        <v>0.51948000000000005</v>
      </c>
      <c r="O11" s="25">
        <v>0.26299</v>
      </c>
      <c r="P11" s="25">
        <v>0.29544999999999999</v>
      </c>
      <c r="Q11" s="26">
        <v>0.91013999999999995</v>
      </c>
      <c r="R11" s="22">
        <v>26.136399999999998</v>
      </c>
      <c r="S11" s="28"/>
      <c r="T11" s="22">
        <v>331</v>
      </c>
      <c r="U11" s="25">
        <v>0.47733999999999999</v>
      </c>
      <c r="V11" s="25">
        <v>0.26888000000000001</v>
      </c>
      <c r="W11" s="25">
        <v>0.27492</v>
      </c>
      <c r="X11" s="27">
        <v>0.99243000000000003</v>
      </c>
      <c r="Y11" s="22">
        <v>25.3263</v>
      </c>
      <c r="Z11" s="28"/>
    </row>
    <row r="12" spans="1:26" s="21" customFormat="1" x14ac:dyDescent="0.25">
      <c r="A12" s="21" t="s">
        <v>3</v>
      </c>
      <c r="B12" s="21" t="s">
        <v>62</v>
      </c>
      <c r="C12" s="22">
        <v>317.5</v>
      </c>
      <c r="D12" s="23">
        <v>0.86986301369863017</v>
      </c>
      <c r="E12" s="19">
        <v>1</v>
      </c>
      <c r="F12" s="22">
        <v>11</v>
      </c>
      <c r="G12" s="26">
        <v>7.9078455790784555E-2</v>
      </c>
      <c r="H12" s="28"/>
      <c r="I12" s="21">
        <v>32224</v>
      </c>
      <c r="J12" s="21">
        <v>38.955199999999998</v>
      </c>
      <c r="K12" s="21">
        <v>-77.363100000000003</v>
      </c>
      <c r="L12" s="28"/>
      <c r="M12" s="22">
        <v>303</v>
      </c>
      <c r="N12" s="25">
        <v>0.63366</v>
      </c>
      <c r="O12" s="25">
        <v>0.47854999999999998</v>
      </c>
      <c r="P12" s="25">
        <v>0.21782000000000001</v>
      </c>
      <c r="Q12" s="26">
        <v>1.14615</v>
      </c>
      <c r="R12" s="22">
        <v>27.425699999999999</v>
      </c>
      <c r="S12" s="28"/>
      <c r="T12" s="22">
        <v>332</v>
      </c>
      <c r="U12" s="25">
        <v>0.65361000000000002</v>
      </c>
      <c r="V12" s="25">
        <v>0.50300999999999996</v>
      </c>
      <c r="W12" s="25">
        <v>0.1988</v>
      </c>
      <c r="X12" s="27">
        <v>1.2100200000000001</v>
      </c>
      <c r="Y12" s="22">
        <v>27.647600000000001</v>
      </c>
      <c r="Z12" s="28"/>
    </row>
    <row r="13" spans="1:26" s="21" customFormat="1" x14ac:dyDescent="0.25">
      <c r="A13" s="21" t="s">
        <v>3</v>
      </c>
      <c r="B13" s="21" t="s">
        <v>65</v>
      </c>
      <c r="C13" s="22">
        <v>314</v>
      </c>
      <c r="D13" s="23">
        <v>0.86027397260273974</v>
      </c>
      <c r="E13" s="19">
        <v>1</v>
      </c>
      <c r="F13" s="22">
        <v>11</v>
      </c>
      <c r="G13" s="26">
        <v>7.820672478206725E-2</v>
      </c>
      <c r="H13" s="28"/>
      <c r="I13" s="21">
        <v>32223</v>
      </c>
      <c r="J13" s="21">
        <v>38.970399999999998</v>
      </c>
      <c r="K13" s="21">
        <v>-77.340800000000002</v>
      </c>
      <c r="L13" s="28"/>
      <c r="M13" s="22">
        <v>277</v>
      </c>
      <c r="N13" s="25">
        <v>0.63537999999999994</v>
      </c>
      <c r="O13" s="25">
        <v>0.20577999999999999</v>
      </c>
      <c r="P13" s="25">
        <v>0.28520000000000001</v>
      </c>
      <c r="Q13" s="26">
        <v>1.3795900000000001</v>
      </c>
      <c r="R13" s="22">
        <v>30.361000000000001</v>
      </c>
      <c r="S13" s="28"/>
      <c r="T13" s="22">
        <v>351</v>
      </c>
      <c r="U13" s="25">
        <v>0.57264999999999999</v>
      </c>
      <c r="V13" s="25">
        <v>0.34758</v>
      </c>
      <c r="W13" s="25">
        <v>0.22506999999999999</v>
      </c>
      <c r="X13" s="27">
        <v>1.3660399999999999</v>
      </c>
      <c r="Y13" s="22">
        <v>27.680900000000001</v>
      </c>
      <c r="Z13" s="28"/>
    </row>
    <row r="14" spans="1:26" s="21" customFormat="1" x14ac:dyDescent="0.25">
      <c r="A14" s="21" t="s">
        <v>3</v>
      </c>
      <c r="B14" s="21" t="s">
        <v>66</v>
      </c>
      <c r="C14" s="22">
        <v>304</v>
      </c>
      <c r="D14" s="23">
        <v>0.83287671232876714</v>
      </c>
      <c r="E14" s="19">
        <v>1</v>
      </c>
      <c r="F14" s="22">
        <v>15</v>
      </c>
      <c r="G14" s="26">
        <v>5.5525114155251146E-2</v>
      </c>
      <c r="H14" s="28"/>
      <c r="I14" s="21">
        <v>32219</v>
      </c>
      <c r="J14" s="21">
        <v>38.955300000000001</v>
      </c>
      <c r="K14" s="21">
        <v>-77.368399999999994</v>
      </c>
      <c r="L14" s="28"/>
      <c r="M14" s="22">
        <v>292</v>
      </c>
      <c r="N14" s="25">
        <v>0.49658000000000002</v>
      </c>
      <c r="O14" s="25">
        <v>0.2089</v>
      </c>
      <c r="P14" s="25">
        <v>0.36301</v>
      </c>
      <c r="Q14" s="26">
        <v>1.1423000000000001</v>
      </c>
      <c r="R14" s="22">
        <v>36.0959</v>
      </c>
      <c r="S14" s="28"/>
      <c r="T14" s="22">
        <v>316</v>
      </c>
      <c r="U14" s="25">
        <v>0.49367</v>
      </c>
      <c r="V14" s="25">
        <v>0.16456000000000001</v>
      </c>
      <c r="W14" s="25">
        <v>0.33544000000000002</v>
      </c>
      <c r="X14" s="27">
        <v>1.15021</v>
      </c>
      <c r="Y14" s="22">
        <v>29.547499999999999</v>
      </c>
      <c r="Z14" s="28"/>
    </row>
    <row r="15" spans="1:26" s="21" customFormat="1" x14ac:dyDescent="0.25">
      <c r="A15" s="21" t="s">
        <v>3</v>
      </c>
      <c r="B15" s="21" t="s">
        <v>64</v>
      </c>
      <c r="C15" s="22">
        <v>295</v>
      </c>
      <c r="D15" s="23">
        <v>0.80821917808219179</v>
      </c>
      <c r="E15" s="19">
        <v>1</v>
      </c>
      <c r="F15" s="22">
        <v>15</v>
      </c>
      <c r="G15" s="26">
        <v>5.3881278538812784E-2</v>
      </c>
      <c r="H15" s="28"/>
      <c r="I15" s="21">
        <v>32218</v>
      </c>
      <c r="J15" s="21">
        <v>38.960099999999997</v>
      </c>
      <c r="K15" s="21">
        <v>-77.353399999999993</v>
      </c>
      <c r="L15" s="28"/>
      <c r="M15" s="22">
        <v>316</v>
      </c>
      <c r="N15" s="25">
        <v>0.50316000000000005</v>
      </c>
      <c r="O15" s="25">
        <v>0.18670999999999999</v>
      </c>
      <c r="P15" s="25">
        <v>0.32911000000000001</v>
      </c>
      <c r="Q15" s="26">
        <v>0.70906999999999998</v>
      </c>
      <c r="R15" s="22">
        <v>30.034800000000001</v>
      </c>
      <c r="S15" s="28"/>
      <c r="T15" s="22">
        <v>274</v>
      </c>
      <c r="U15" s="25">
        <v>0.42701</v>
      </c>
      <c r="V15" s="25">
        <v>0.14964</v>
      </c>
      <c r="W15" s="25">
        <v>0.37956000000000001</v>
      </c>
      <c r="X15" s="27">
        <v>0.71214</v>
      </c>
      <c r="Y15" s="22">
        <v>37.872300000000003</v>
      </c>
      <c r="Z15" s="28"/>
    </row>
    <row r="16" spans="1:26" s="21" customFormat="1" x14ac:dyDescent="0.25">
      <c r="A16" s="21" t="s">
        <v>3</v>
      </c>
      <c r="B16" s="21" t="s">
        <v>67</v>
      </c>
      <c r="C16" s="22">
        <v>225.5</v>
      </c>
      <c r="D16" s="23">
        <v>0.61780821917808215</v>
      </c>
      <c r="E16" s="19">
        <v>1</v>
      </c>
      <c r="F16" s="22">
        <v>15</v>
      </c>
      <c r="G16" s="26">
        <v>4.1187214611872143E-2</v>
      </c>
      <c r="H16" s="28"/>
      <c r="I16" s="21">
        <v>32210</v>
      </c>
      <c r="J16" s="21">
        <v>38.962499999999999</v>
      </c>
      <c r="K16" s="21">
        <v>-77.361900000000006</v>
      </c>
      <c r="L16" s="28"/>
      <c r="M16" s="22">
        <v>201</v>
      </c>
      <c r="N16" s="25">
        <v>0.67164000000000001</v>
      </c>
      <c r="O16" s="25">
        <v>0.53730999999999995</v>
      </c>
      <c r="P16" s="25">
        <v>0.21393000000000001</v>
      </c>
      <c r="Q16" s="26">
        <v>1.2764</v>
      </c>
      <c r="R16" s="22">
        <v>35.875599999999999</v>
      </c>
      <c r="S16" s="28"/>
      <c r="T16" s="22">
        <v>250</v>
      </c>
      <c r="U16" s="25">
        <v>0.72399999999999998</v>
      </c>
      <c r="V16" s="25">
        <v>0.53200000000000003</v>
      </c>
      <c r="W16" s="25">
        <v>0.17199999999999999</v>
      </c>
      <c r="X16" s="27">
        <v>1.20072</v>
      </c>
      <c r="Y16" s="22">
        <v>24.175999999999998</v>
      </c>
      <c r="Z16" s="28"/>
    </row>
    <row r="17" spans="1:26" s="21" customFormat="1" x14ac:dyDescent="0.25">
      <c r="A17" s="21" t="s">
        <v>3</v>
      </c>
      <c r="B17" s="21" t="s">
        <v>68</v>
      </c>
      <c r="C17" s="22">
        <v>185.5</v>
      </c>
      <c r="D17" s="23">
        <v>0.50821917808219175</v>
      </c>
      <c r="E17" s="19">
        <v>1</v>
      </c>
      <c r="F17" s="22">
        <v>15</v>
      </c>
      <c r="G17" s="26">
        <v>3.388127853881278E-2</v>
      </c>
      <c r="H17" s="28"/>
      <c r="I17" s="21">
        <v>32225</v>
      </c>
      <c r="J17" s="21">
        <v>38.964199999999998</v>
      </c>
      <c r="K17" s="21">
        <v>-77.354299999999995</v>
      </c>
      <c r="L17" s="28"/>
      <c r="M17" s="22">
        <v>191</v>
      </c>
      <c r="N17" s="25">
        <v>0.51832</v>
      </c>
      <c r="O17" s="25">
        <v>0.27749000000000001</v>
      </c>
      <c r="P17" s="25">
        <v>0.20942</v>
      </c>
      <c r="Q17" s="26">
        <v>0.91937000000000002</v>
      </c>
      <c r="R17" s="22">
        <v>22.848199999999999</v>
      </c>
      <c r="S17" s="28"/>
      <c r="T17" s="22">
        <v>180</v>
      </c>
      <c r="U17" s="25">
        <v>0.55556000000000005</v>
      </c>
      <c r="V17" s="25">
        <v>0.28888999999999998</v>
      </c>
      <c r="W17" s="25">
        <v>0.22222</v>
      </c>
      <c r="X17" s="27">
        <v>1.0574699999999999</v>
      </c>
      <c r="Y17" s="22">
        <v>25.083300000000001</v>
      </c>
      <c r="Z17" s="28"/>
    </row>
    <row r="18" spans="1:26" s="21" customFormat="1" x14ac:dyDescent="0.25">
      <c r="A18" s="21" t="s">
        <v>3</v>
      </c>
      <c r="B18" s="21" t="s">
        <v>69</v>
      </c>
      <c r="C18" s="22">
        <v>164.5</v>
      </c>
      <c r="D18" s="23">
        <v>0.4506849315068493</v>
      </c>
      <c r="E18" s="19">
        <v>1</v>
      </c>
      <c r="F18" s="22">
        <v>15</v>
      </c>
      <c r="G18" s="26">
        <v>3.0045662100456619E-2</v>
      </c>
      <c r="H18" s="28"/>
      <c r="I18" s="21">
        <v>32212</v>
      </c>
      <c r="J18" s="21">
        <v>38.960599999999999</v>
      </c>
      <c r="K18" s="21">
        <v>-77.356300000000005</v>
      </c>
      <c r="L18" s="28"/>
      <c r="M18" s="22">
        <v>181</v>
      </c>
      <c r="N18" s="25">
        <v>0.35911999999999999</v>
      </c>
      <c r="O18" s="25">
        <v>0.10496999999999999</v>
      </c>
      <c r="P18" s="25">
        <v>0.33149000000000001</v>
      </c>
      <c r="Q18" s="26">
        <v>0.64800000000000002</v>
      </c>
      <c r="R18" s="22">
        <v>39.933700000000002</v>
      </c>
      <c r="S18" s="28"/>
      <c r="T18" s="22">
        <v>148</v>
      </c>
      <c r="U18" s="25">
        <v>0.31080999999999998</v>
      </c>
      <c r="V18" s="25">
        <v>0.11486</v>
      </c>
      <c r="W18" s="25">
        <v>0.40540999999999999</v>
      </c>
      <c r="X18" s="27">
        <v>0.79740999999999995</v>
      </c>
      <c r="Y18" s="22">
        <v>42.162199999999999</v>
      </c>
      <c r="Z18" s="28"/>
    </row>
    <row r="19" spans="1:26" s="21" customFormat="1" x14ac:dyDescent="0.25">
      <c r="A19" s="21" t="s">
        <v>3</v>
      </c>
      <c r="B19" s="21" t="s">
        <v>70</v>
      </c>
      <c r="C19" s="22">
        <v>87</v>
      </c>
      <c r="D19" s="23">
        <v>0.23835616438356164</v>
      </c>
      <c r="E19" s="19">
        <v>1</v>
      </c>
      <c r="F19" s="22">
        <v>11</v>
      </c>
      <c r="G19" s="26">
        <v>2.1668742216687423E-2</v>
      </c>
      <c r="H19" s="28"/>
      <c r="I19" s="21">
        <v>32209</v>
      </c>
      <c r="J19" s="21">
        <v>38.97</v>
      </c>
      <c r="K19" s="21">
        <v>-77.338700000000003</v>
      </c>
      <c r="L19" s="28"/>
      <c r="M19" s="22">
        <v>77</v>
      </c>
      <c r="N19" s="25">
        <v>0.32468000000000002</v>
      </c>
      <c r="O19" s="25">
        <v>0.14285999999999999</v>
      </c>
      <c r="P19" s="25">
        <v>0.35065000000000002</v>
      </c>
      <c r="Q19" s="26">
        <v>1.175</v>
      </c>
      <c r="R19" s="22">
        <v>27.506499999999999</v>
      </c>
      <c r="S19" s="28"/>
      <c r="T19" s="22">
        <v>97</v>
      </c>
      <c r="U19" s="25">
        <v>0.32990000000000003</v>
      </c>
      <c r="V19" s="25">
        <v>5.1549999999999999E-2</v>
      </c>
      <c r="W19" s="25">
        <v>0.27834999999999999</v>
      </c>
      <c r="X19" s="27">
        <v>1.1358200000000001</v>
      </c>
      <c r="Y19" s="22">
        <v>29.061900000000001</v>
      </c>
      <c r="Z19" s="28"/>
    </row>
    <row r="20" spans="1:26" s="21" customFormat="1" x14ac:dyDescent="0.25">
      <c r="A20" s="21" t="s">
        <v>3</v>
      </c>
      <c r="B20" s="21" t="s">
        <v>71</v>
      </c>
      <c r="C20" s="22">
        <v>48</v>
      </c>
      <c r="D20" s="23">
        <v>0.13150684931506848</v>
      </c>
      <c r="E20" s="19">
        <v>1</v>
      </c>
      <c r="F20" s="22">
        <v>15</v>
      </c>
      <c r="G20" s="26">
        <v>8.7671232876712323E-3</v>
      </c>
      <c r="H20" s="28"/>
      <c r="I20" s="21">
        <v>32211</v>
      </c>
      <c r="J20" s="21">
        <v>38.9621</v>
      </c>
      <c r="K20" s="21">
        <v>-77.358800000000002</v>
      </c>
      <c r="L20" s="28"/>
      <c r="M20" s="22">
        <v>47</v>
      </c>
      <c r="N20" s="25">
        <v>0.42553000000000002</v>
      </c>
      <c r="O20" s="25">
        <v>0.14893999999999999</v>
      </c>
      <c r="P20" s="25">
        <v>0.63829999999999998</v>
      </c>
      <c r="Q20" s="26">
        <v>0.84043000000000001</v>
      </c>
      <c r="R20" s="22">
        <v>42.361699999999999</v>
      </c>
      <c r="S20" s="28"/>
      <c r="T20" s="22">
        <v>49</v>
      </c>
      <c r="U20" s="25">
        <v>0.48980000000000001</v>
      </c>
      <c r="V20" s="25">
        <v>0.18367</v>
      </c>
      <c r="W20" s="25">
        <v>0.61224000000000001</v>
      </c>
      <c r="X20" s="27">
        <v>0.53710999999999998</v>
      </c>
      <c r="Y20" s="22">
        <v>36.326500000000003</v>
      </c>
      <c r="Z20" s="28"/>
    </row>
    <row r="21" spans="1:26" s="21" customFormat="1" x14ac:dyDescent="0.25">
      <c r="A21" s="21" t="s">
        <v>3</v>
      </c>
      <c r="B21" s="21" t="s">
        <v>72</v>
      </c>
      <c r="C21" s="22">
        <v>10.5</v>
      </c>
      <c r="D21" s="23">
        <v>2.8767123287671233E-2</v>
      </c>
      <c r="E21" s="19">
        <v>1</v>
      </c>
      <c r="F21" s="22">
        <v>11</v>
      </c>
      <c r="G21" s="26">
        <v>2.61519302615193E-3</v>
      </c>
      <c r="H21" s="28"/>
      <c r="I21" s="21">
        <v>32228</v>
      </c>
      <c r="J21" s="21">
        <v>38.944699999999997</v>
      </c>
      <c r="K21" s="21">
        <v>-77.335400000000007</v>
      </c>
      <c r="L21" s="28"/>
      <c r="M21" s="22">
        <v>11</v>
      </c>
      <c r="N21" s="25">
        <v>0.63636000000000004</v>
      </c>
      <c r="O21" s="25">
        <v>0.36364000000000002</v>
      </c>
      <c r="P21" s="25">
        <v>0.54544999999999999</v>
      </c>
      <c r="Q21" s="26">
        <v>0.56718000000000002</v>
      </c>
      <c r="R21" s="22">
        <v>34.545499999999997</v>
      </c>
      <c r="S21" s="28"/>
      <c r="T21" s="22">
        <v>10</v>
      </c>
      <c r="U21" s="25">
        <v>0.6</v>
      </c>
      <c r="V21" s="25">
        <v>0.3</v>
      </c>
      <c r="W21" s="25">
        <v>0.6</v>
      </c>
      <c r="X21" s="27">
        <v>0.93986000000000003</v>
      </c>
      <c r="Y21" s="22">
        <v>36.4</v>
      </c>
      <c r="Z21" s="28"/>
    </row>
    <row r="22" spans="1:26" s="21" customFormat="1" x14ac:dyDescent="0.25">
      <c r="C22" s="22"/>
      <c r="D22" s="23"/>
      <c r="E22" s="24"/>
      <c r="F22" s="22"/>
      <c r="G22" s="26"/>
      <c r="H22" s="28"/>
      <c r="L22" s="28"/>
      <c r="M22" s="22"/>
      <c r="N22" s="25"/>
      <c r="O22" s="25"/>
      <c r="P22" s="25"/>
      <c r="Q22" s="26"/>
      <c r="R22" s="22"/>
      <c r="S22" s="28"/>
      <c r="T22" s="22"/>
      <c r="U22" s="25"/>
      <c r="V22" s="25"/>
      <c r="W22" s="25"/>
      <c r="X22" s="27"/>
      <c r="Y22" s="22"/>
      <c r="Z22" s="28"/>
    </row>
    <row r="23" spans="1:26" s="21" customFormat="1" x14ac:dyDescent="0.25">
      <c r="A23" s="21" t="s">
        <v>4</v>
      </c>
      <c r="B23" s="21" t="s">
        <v>5</v>
      </c>
      <c r="C23" s="22">
        <v>3421</v>
      </c>
      <c r="D23" s="23">
        <v>9.3726027397260268</v>
      </c>
      <c r="E23" s="20">
        <v>0.75</v>
      </c>
      <c r="F23" s="22">
        <v>137</v>
      </c>
      <c r="G23" s="26">
        <v>6.8413158684131586E-2</v>
      </c>
      <c r="H23" s="28"/>
      <c r="L23" s="28"/>
      <c r="M23" s="22">
        <v>3421</v>
      </c>
      <c r="N23" s="25">
        <v>0.82520000000000004</v>
      </c>
      <c r="O23" s="25">
        <v>0.58638000000000001</v>
      </c>
      <c r="P23" s="25">
        <v>0.11926</v>
      </c>
      <c r="Q23" s="26">
        <v>0.48314000000000001</v>
      </c>
      <c r="R23" s="22">
        <v>11.9787</v>
      </c>
      <c r="S23" s="28"/>
      <c r="T23" s="22">
        <v>3421</v>
      </c>
      <c r="U23" s="25">
        <v>0.82520000000000004</v>
      </c>
      <c r="V23" s="25">
        <v>0.58638000000000001</v>
      </c>
      <c r="W23" s="25">
        <v>0.11926</v>
      </c>
      <c r="X23" s="27">
        <v>0.48314000000000001</v>
      </c>
      <c r="Y23" s="22">
        <v>11.9787</v>
      </c>
      <c r="Z23" s="28"/>
    </row>
    <row r="24" spans="1:26" s="21" customFormat="1" x14ac:dyDescent="0.25">
      <c r="A24" s="21" t="s">
        <v>4</v>
      </c>
      <c r="B24" s="21" t="s">
        <v>74</v>
      </c>
      <c r="C24" s="22">
        <v>1184</v>
      </c>
      <c r="D24" s="23">
        <v>3.2438356164383562</v>
      </c>
      <c r="E24" s="19">
        <v>0</v>
      </c>
      <c r="F24" s="22">
        <v>11</v>
      </c>
      <c r="G24" s="26">
        <v>0.29489414694894145</v>
      </c>
      <c r="H24" s="28"/>
      <c r="I24" s="21">
        <v>32204</v>
      </c>
      <c r="J24" s="21">
        <v>38.920900000000003</v>
      </c>
      <c r="K24" s="21">
        <v>-77.222099999999998</v>
      </c>
      <c r="L24" s="28"/>
      <c r="M24" s="22">
        <v>1218</v>
      </c>
      <c r="N24" s="25">
        <v>0.88751999999999998</v>
      </c>
      <c r="O24" s="25">
        <v>0.72414000000000001</v>
      </c>
      <c r="P24" s="25">
        <v>2.7910000000000001E-2</v>
      </c>
      <c r="Q24" s="26">
        <v>0.48055999999999999</v>
      </c>
      <c r="R24" s="22">
        <v>8.3455999999999992</v>
      </c>
      <c r="S24" s="28"/>
      <c r="T24" s="22">
        <v>1150</v>
      </c>
      <c r="U24" s="25">
        <v>0.88870000000000005</v>
      </c>
      <c r="V24" s="25">
        <v>0.70260999999999996</v>
      </c>
      <c r="W24" s="25">
        <v>2.9569999999999999E-2</v>
      </c>
      <c r="X24" s="27">
        <v>0.43236999999999998</v>
      </c>
      <c r="Y24" s="22">
        <v>7.4512999999999998</v>
      </c>
      <c r="Z24" s="28"/>
    </row>
    <row r="25" spans="1:26" s="21" customFormat="1" x14ac:dyDescent="0.25">
      <c r="A25" s="21" t="s">
        <v>4</v>
      </c>
      <c r="B25" s="21" t="s">
        <v>75</v>
      </c>
      <c r="C25" s="22">
        <v>600</v>
      </c>
      <c r="D25" s="23">
        <v>1.6438356164383561</v>
      </c>
      <c r="E25" s="19">
        <v>0</v>
      </c>
      <c r="F25" s="22">
        <v>11</v>
      </c>
      <c r="G25" s="26">
        <v>0.149439601494396</v>
      </c>
      <c r="H25" s="28"/>
      <c r="I25" s="21">
        <v>32205</v>
      </c>
      <c r="J25" s="21">
        <v>38.924399999999999</v>
      </c>
      <c r="K25" s="21">
        <v>-77.217699999999994</v>
      </c>
      <c r="L25" s="28"/>
      <c r="M25" s="22">
        <v>596</v>
      </c>
      <c r="N25" s="25">
        <v>0.88926000000000005</v>
      </c>
      <c r="O25" s="25">
        <v>0.70638000000000001</v>
      </c>
      <c r="P25" s="25">
        <v>6.2080000000000003E-2</v>
      </c>
      <c r="Q25" s="26">
        <v>0.38501999999999997</v>
      </c>
      <c r="R25" s="22">
        <v>8.1274999999999995</v>
      </c>
      <c r="S25" s="28"/>
      <c r="T25" s="22">
        <v>604</v>
      </c>
      <c r="U25" s="25">
        <v>0.86589000000000005</v>
      </c>
      <c r="V25" s="25">
        <v>0.69867999999999997</v>
      </c>
      <c r="W25" s="25">
        <v>6.1260000000000002E-2</v>
      </c>
      <c r="X25" s="27">
        <v>0.37043999999999999</v>
      </c>
      <c r="Y25" s="22">
        <v>7.4454000000000002</v>
      </c>
      <c r="Z25" s="28"/>
    </row>
    <row r="26" spans="1:26" s="21" customFormat="1" x14ac:dyDescent="0.25">
      <c r="A26" s="21" t="s">
        <v>4</v>
      </c>
      <c r="B26" s="21" t="s">
        <v>76</v>
      </c>
      <c r="C26" s="22">
        <v>366.5</v>
      </c>
      <c r="D26" s="23">
        <v>1.0041095890410958</v>
      </c>
      <c r="E26" s="19">
        <v>0</v>
      </c>
      <c r="F26" s="22">
        <v>11</v>
      </c>
      <c r="G26" s="26">
        <v>9.1282689912826898E-2</v>
      </c>
      <c r="H26" s="28"/>
      <c r="I26" s="21">
        <v>32207</v>
      </c>
      <c r="J26" s="21">
        <v>38.928899999999999</v>
      </c>
      <c r="K26" s="21">
        <v>-77.225399999999993</v>
      </c>
      <c r="L26" s="28"/>
      <c r="M26" s="22">
        <v>343</v>
      </c>
      <c r="N26" s="25">
        <v>0.76093</v>
      </c>
      <c r="O26" s="25">
        <v>0.50729000000000002</v>
      </c>
      <c r="P26" s="25">
        <v>0.21282999999999999</v>
      </c>
      <c r="Q26" s="26">
        <v>0.56750999999999996</v>
      </c>
      <c r="R26" s="22">
        <v>17.921299999999999</v>
      </c>
      <c r="S26" s="28"/>
      <c r="T26" s="22">
        <v>390</v>
      </c>
      <c r="U26" s="25">
        <v>0.77178999999999998</v>
      </c>
      <c r="V26" s="25">
        <v>0.53846000000000005</v>
      </c>
      <c r="W26" s="25">
        <v>0.18718000000000001</v>
      </c>
      <c r="X26" s="27">
        <v>0.56642000000000003</v>
      </c>
      <c r="Y26" s="22">
        <v>15.759</v>
      </c>
      <c r="Z26" s="28"/>
    </row>
    <row r="27" spans="1:26" s="21" customFormat="1" x14ac:dyDescent="0.25">
      <c r="A27" s="21" t="s">
        <v>4</v>
      </c>
      <c r="B27" s="21" t="s">
        <v>77</v>
      </c>
      <c r="C27" s="22">
        <v>286.5</v>
      </c>
      <c r="D27" s="23">
        <v>0.78493150684931512</v>
      </c>
      <c r="E27" s="19">
        <v>1</v>
      </c>
      <c r="F27" s="22">
        <v>10</v>
      </c>
      <c r="G27" s="26">
        <v>7.8493150684931512E-2</v>
      </c>
      <c r="H27" s="28"/>
      <c r="I27" s="21">
        <v>32221</v>
      </c>
      <c r="J27" s="21">
        <v>38.923099999999998</v>
      </c>
      <c r="K27" s="21">
        <v>-77.227400000000003</v>
      </c>
      <c r="L27" s="28"/>
      <c r="M27" s="22">
        <v>343</v>
      </c>
      <c r="N27" s="25">
        <v>0.90378999999999998</v>
      </c>
      <c r="O27" s="25">
        <v>0.64722999999999997</v>
      </c>
      <c r="P27" s="25">
        <v>5.5390000000000002E-2</v>
      </c>
      <c r="Q27" s="26">
        <v>0.35159000000000001</v>
      </c>
      <c r="R27" s="22">
        <v>6.2652999999999999</v>
      </c>
      <c r="S27" s="28"/>
      <c r="T27" s="22">
        <v>230</v>
      </c>
      <c r="U27" s="25">
        <v>0.90434999999999999</v>
      </c>
      <c r="V27" s="25">
        <v>0.66086999999999996</v>
      </c>
      <c r="W27" s="25">
        <v>8.2610000000000003E-2</v>
      </c>
      <c r="X27" s="27">
        <v>0.33865000000000001</v>
      </c>
      <c r="Y27" s="22">
        <v>7.6957000000000004</v>
      </c>
      <c r="Z27" s="28"/>
    </row>
    <row r="28" spans="1:26" s="21" customFormat="1" x14ac:dyDescent="0.25">
      <c r="A28" s="21" t="s">
        <v>4</v>
      </c>
      <c r="B28" s="21" t="s">
        <v>78</v>
      </c>
      <c r="C28" s="22">
        <v>216</v>
      </c>
      <c r="D28" s="23">
        <v>0.59178082191780823</v>
      </c>
      <c r="E28" s="19">
        <v>1</v>
      </c>
      <c r="F28" s="22">
        <v>11</v>
      </c>
      <c r="G28" s="26">
        <v>5.3798256537982564E-2</v>
      </c>
      <c r="H28" s="28"/>
      <c r="I28" s="21">
        <v>32203</v>
      </c>
      <c r="J28" s="21">
        <v>38.919499999999999</v>
      </c>
      <c r="K28" s="21">
        <v>-77.221199999999996</v>
      </c>
      <c r="L28" s="28"/>
      <c r="M28" s="22">
        <v>208</v>
      </c>
      <c r="N28" s="25">
        <v>0.55769000000000002</v>
      </c>
      <c r="O28" s="25">
        <v>0.28845999999999999</v>
      </c>
      <c r="P28" s="25">
        <v>0.41345999999999999</v>
      </c>
      <c r="Q28" s="26">
        <v>0.48764999999999997</v>
      </c>
      <c r="R28" s="22">
        <v>28.625</v>
      </c>
      <c r="S28" s="28"/>
      <c r="T28" s="22">
        <v>224</v>
      </c>
      <c r="U28" s="25">
        <v>0.61160999999999999</v>
      </c>
      <c r="V28" s="25">
        <v>0.37053999999999998</v>
      </c>
      <c r="W28" s="25">
        <v>0.38392999999999999</v>
      </c>
      <c r="X28" s="27">
        <v>0.49839</v>
      </c>
      <c r="Y28" s="22">
        <v>25.9955</v>
      </c>
      <c r="Z28" s="28"/>
    </row>
    <row r="29" spans="1:26" s="21" customFormat="1" x14ac:dyDescent="0.25">
      <c r="A29" s="21" t="s">
        <v>4</v>
      </c>
      <c r="B29" s="21" t="s">
        <v>79</v>
      </c>
      <c r="C29" s="22">
        <v>200</v>
      </c>
      <c r="D29" s="23">
        <v>0.54794520547945202</v>
      </c>
      <c r="E29" s="19">
        <v>1</v>
      </c>
      <c r="F29" s="22">
        <v>15</v>
      </c>
      <c r="G29" s="26">
        <v>3.6529680365296802E-2</v>
      </c>
      <c r="H29" s="28"/>
      <c r="I29" s="21">
        <v>32200</v>
      </c>
      <c r="J29" s="21">
        <v>38.929299999999998</v>
      </c>
      <c r="K29" s="21">
        <v>-77.240700000000004</v>
      </c>
      <c r="L29" s="28"/>
      <c r="M29" s="22">
        <v>184</v>
      </c>
      <c r="N29" s="25">
        <v>0.75543000000000005</v>
      </c>
      <c r="O29" s="25">
        <v>0.20108999999999999</v>
      </c>
      <c r="P29" s="25">
        <v>0.36957000000000001</v>
      </c>
      <c r="Q29" s="26">
        <v>0.74436999999999998</v>
      </c>
      <c r="R29" s="22">
        <v>20.309799999999999</v>
      </c>
      <c r="S29" s="28"/>
      <c r="T29" s="22">
        <v>216</v>
      </c>
      <c r="U29" s="25">
        <v>0.79166999999999998</v>
      </c>
      <c r="V29" s="25">
        <v>0.27315</v>
      </c>
      <c r="W29" s="25">
        <v>0.31480999999999998</v>
      </c>
      <c r="X29" s="27">
        <v>0.66820999999999997</v>
      </c>
      <c r="Y29" s="22">
        <v>15.3889</v>
      </c>
      <c r="Z29" s="28"/>
    </row>
    <row r="30" spans="1:26" s="21" customFormat="1" x14ac:dyDescent="0.25">
      <c r="A30" s="21" t="s">
        <v>4</v>
      </c>
      <c r="B30" s="21" t="s">
        <v>81</v>
      </c>
      <c r="C30" s="22">
        <v>157.5</v>
      </c>
      <c r="D30" s="23">
        <v>0.4315068493150685</v>
      </c>
      <c r="E30" s="19">
        <v>1</v>
      </c>
      <c r="F30" s="22">
        <v>12</v>
      </c>
      <c r="G30" s="26">
        <v>3.5958904109589039E-2</v>
      </c>
      <c r="H30" s="28"/>
      <c r="I30" s="21">
        <v>32206</v>
      </c>
      <c r="J30" s="21">
        <v>38.931899999999999</v>
      </c>
      <c r="K30" s="21">
        <v>-77.219300000000004</v>
      </c>
      <c r="L30" s="28"/>
      <c r="M30" s="22">
        <v>102</v>
      </c>
      <c r="N30" s="25">
        <v>0.84314</v>
      </c>
      <c r="O30" s="25">
        <v>0.42157</v>
      </c>
      <c r="P30" s="25">
        <v>0.12745000000000001</v>
      </c>
      <c r="Q30" s="26">
        <v>0.70279999999999998</v>
      </c>
      <c r="R30" s="22">
        <v>11.166700000000001</v>
      </c>
      <c r="S30" s="28"/>
      <c r="T30" s="22">
        <v>213</v>
      </c>
      <c r="U30" s="25">
        <v>0.90610000000000002</v>
      </c>
      <c r="V30" s="25">
        <v>0.68074999999999997</v>
      </c>
      <c r="W30" s="25">
        <v>6.1030000000000001E-2</v>
      </c>
      <c r="X30" s="27">
        <v>0.74382000000000004</v>
      </c>
      <c r="Y30" s="22">
        <v>9.8872999999999998</v>
      </c>
      <c r="Z30" s="28"/>
    </row>
    <row r="31" spans="1:26" s="21" customFormat="1" x14ac:dyDescent="0.25">
      <c r="A31" s="21" t="s">
        <v>4</v>
      </c>
      <c r="B31" s="21" t="s">
        <v>80</v>
      </c>
      <c r="C31" s="22">
        <v>122</v>
      </c>
      <c r="D31" s="23">
        <v>0.33424657534246577</v>
      </c>
      <c r="E31" s="19">
        <v>1</v>
      </c>
      <c r="F31" s="22">
        <v>11</v>
      </c>
      <c r="G31" s="26">
        <v>3.0386052303860524E-2</v>
      </c>
      <c r="H31" s="28"/>
      <c r="I31" s="21">
        <v>32229</v>
      </c>
      <c r="J31" s="21">
        <v>38.927599999999998</v>
      </c>
      <c r="K31" s="21">
        <v>-77.226600000000005</v>
      </c>
      <c r="L31" s="28"/>
      <c r="M31" s="22">
        <v>134</v>
      </c>
      <c r="N31" s="25">
        <v>0.70896000000000003</v>
      </c>
      <c r="O31" s="25">
        <v>0.58209</v>
      </c>
      <c r="P31" s="25">
        <v>8.2089999999999996E-2</v>
      </c>
      <c r="Q31" s="26">
        <v>0.51819999999999999</v>
      </c>
      <c r="R31" s="22">
        <v>9.5671999999999997</v>
      </c>
      <c r="S31" s="28"/>
      <c r="T31" s="22">
        <v>110</v>
      </c>
      <c r="U31" s="25">
        <v>0.60909000000000002</v>
      </c>
      <c r="V31" s="25">
        <v>0.40909000000000001</v>
      </c>
      <c r="W31" s="25">
        <v>0.1</v>
      </c>
      <c r="X31" s="27">
        <v>0.51536999999999999</v>
      </c>
      <c r="Y31" s="22">
        <v>22.072700000000001</v>
      </c>
      <c r="Z31" s="28"/>
    </row>
    <row r="32" spans="1:26" s="21" customFormat="1" x14ac:dyDescent="0.25">
      <c r="A32" s="21" t="s">
        <v>4</v>
      </c>
      <c r="B32" s="21" t="s">
        <v>82</v>
      </c>
      <c r="C32" s="22">
        <v>103</v>
      </c>
      <c r="D32" s="23">
        <v>0.28219178082191781</v>
      </c>
      <c r="E32" s="19">
        <v>1</v>
      </c>
      <c r="F32" s="22">
        <v>11</v>
      </c>
      <c r="G32" s="26">
        <v>2.5653798256537984E-2</v>
      </c>
      <c r="H32" s="28"/>
      <c r="I32" s="21">
        <v>32208</v>
      </c>
      <c r="J32" s="21">
        <v>38.932600000000001</v>
      </c>
      <c r="K32" s="21">
        <v>-77.231800000000007</v>
      </c>
      <c r="L32" s="28"/>
      <c r="M32" s="22">
        <v>95</v>
      </c>
      <c r="N32" s="25">
        <v>0.67367999999999995</v>
      </c>
      <c r="O32" s="25">
        <v>0.35788999999999999</v>
      </c>
      <c r="P32" s="25">
        <v>0.24210999999999999</v>
      </c>
      <c r="Q32" s="26">
        <v>0.59045999999999998</v>
      </c>
      <c r="R32" s="22">
        <v>20.3263</v>
      </c>
      <c r="S32" s="28"/>
      <c r="T32" s="22">
        <v>111</v>
      </c>
      <c r="U32" s="25">
        <v>0.72072000000000003</v>
      </c>
      <c r="V32" s="25">
        <v>0.36036000000000001</v>
      </c>
      <c r="W32" s="25">
        <v>0.20721000000000001</v>
      </c>
      <c r="X32" s="27">
        <v>0.73465000000000003</v>
      </c>
      <c r="Y32" s="22">
        <v>21.153199999999998</v>
      </c>
      <c r="Z32" s="28"/>
    </row>
    <row r="33" spans="1:26" s="21" customFormat="1" x14ac:dyDescent="0.25">
      <c r="A33" s="21" t="s">
        <v>4</v>
      </c>
      <c r="B33" s="21" t="s">
        <v>73</v>
      </c>
      <c r="C33" s="22">
        <v>82.5</v>
      </c>
      <c r="D33" s="23">
        <v>0.22602739726027396</v>
      </c>
      <c r="E33" s="19">
        <v>1</v>
      </c>
      <c r="F33" s="22">
        <v>11</v>
      </c>
      <c r="G33" s="26">
        <v>2.0547945205479451E-2</v>
      </c>
      <c r="H33" s="28"/>
      <c r="I33" s="21">
        <v>32201</v>
      </c>
      <c r="J33" s="21">
        <v>38.923999999999999</v>
      </c>
      <c r="K33" s="21">
        <v>-77.236000000000004</v>
      </c>
      <c r="L33" s="28"/>
      <c r="M33" s="22">
        <v>87</v>
      </c>
      <c r="N33" s="25">
        <v>0.71264000000000005</v>
      </c>
      <c r="O33" s="25">
        <v>0.26436999999999999</v>
      </c>
      <c r="P33" s="25">
        <v>0.21839</v>
      </c>
      <c r="Q33" s="26">
        <v>0.54410999999999998</v>
      </c>
      <c r="R33" s="22">
        <v>17.7471</v>
      </c>
      <c r="S33" s="28"/>
      <c r="T33" s="22">
        <v>78</v>
      </c>
      <c r="U33" s="25">
        <v>0.62821000000000005</v>
      </c>
      <c r="V33" s="25">
        <v>0.17949000000000001</v>
      </c>
      <c r="W33" s="25">
        <v>0.24359</v>
      </c>
      <c r="X33" s="27">
        <v>0.56484999999999996</v>
      </c>
      <c r="Y33" s="22">
        <v>26.5</v>
      </c>
      <c r="Z33" s="28"/>
    </row>
    <row r="34" spans="1:26" s="21" customFormat="1" x14ac:dyDescent="0.25">
      <c r="A34" s="21" t="s">
        <v>4</v>
      </c>
      <c r="B34" s="21" t="s">
        <v>83</v>
      </c>
      <c r="C34" s="22">
        <v>57</v>
      </c>
      <c r="D34" s="23">
        <v>0.15616438356164383</v>
      </c>
      <c r="E34" s="19">
        <v>1</v>
      </c>
      <c r="F34" s="22">
        <v>10</v>
      </c>
      <c r="G34" s="26">
        <v>1.5616438356164383E-2</v>
      </c>
      <c r="H34" s="28"/>
      <c r="I34" s="21">
        <v>32222</v>
      </c>
      <c r="J34" s="21">
        <v>38.915199999999999</v>
      </c>
      <c r="K34" s="21">
        <v>-77.220200000000006</v>
      </c>
      <c r="L34" s="28"/>
      <c r="M34" s="22">
        <v>51</v>
      </c>
      <c r="N34" s="25">
        <v>0.72548999999999997</v>
      </c>
      <c r="O34" s="25">
        <v>0.33333000000000002</v>
      </c>
      <c r="P34" s="25">
        <v>0.29411999999999999</v>
      </c>
      <c r="Q34" s="26">
        <v>0.74351999999999996</v>
      </c>
      <c r="R34" s="22">
        <v>24.254899999999999</v>
      </c>
      <c r="S34" s="28"/>
      <c r="T34" s="22">
        <v>63</v>
      </c>
      <c r="U34" s="25">
        <v>0.76190000000000002</v>
      </c>
      <c r="V34" s="25">
        <v>0.38095000000000001</v>
      </c>
      <c r="W34" s="25">
        <v>0.23810000000000001</v>
      </c>
      <c r="X34" s="27">
        <v>0.70813000000000004</v>
      </c>
      <c r="Y34" s="22">
        <v>21.174600000000002</v>
      </c>
      <c r="Z34" s="28"/>
    </row>
    <row r="35" spans="1:26" s="21" customFormat="1" x14ac:dyDescent="0.25">
      <c r="A35" s="21" t="s">
        <v>4</v>
      </c>
      <c r="B35" s="21" t="s">
        <v>84</v>
      </c>
      <c r="C35" s="22">
        <v>46</v>
      </c>
      <c r="D35" s="23">
        <v>0.12602739726027398</v>
      </c>
      <c r="E35" s="19">
        <v>1</v>
      </c>
      <c r="F35" s="22">
        <v>13</v>
      </c>
      <c r="G35" s="26">
        <v>9.6944151738672293E-3</v>
      </c>
      <c r="H35" s="28"/>
      <c r="I35" s="21">
        <v>32227</v>
      </c>
      <c r="J35" s="21">
        <v>38.922499999999999</v>
      </c>
      <c r="K35" s="21">
        <v>-77.2303</v>
      </c>
      <c r="L35" s="28"/>
      <c r="M35" s="22">
        <v>60</v>
      </c>
      <c r="N35" s="25">
        <v>0.7</v>
      </c>
      <c r="O35" s="25">
        <v>0.25</v>
      </c>
      <c r="P35" s="25">
        <v>0.16667000000000001</v>
      </c>
      <c r="Q35" s="26">
        <v>0.51854999999999996</v>
      </c>
      <c r="R35" s="22">
        <v>14.166700000000001</v>
      </c>
      <c r="S35" s="28"/>
      <c r="T35" s="22">
        <v>32</v>
      </c>
      <c r="U35" s="25">
        <v>0.75</v>
      </c>
      <c r="V35" s="25">
        <v>0.125</v>
      </c>
      <c r="W35" s="25">
        <v>0.3125</v>
      </c>
      <c r="X35" s="27">
        <v>0.57674000000000003</v>
      </c>
      <c r="Y35" s="22">
        <v>17.718800000000002</v>
      </c>
      <c r="Z35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C18" sqref="C18"/>
    </sheetView>
  </sheetViews>
  <sheetFormatPr defaultRowHeight="15" x14ac:dyDescent="0.25"/>
  <cols>
    <col min="1" max="1" width="9.140625" style="38"/>
    <col min="2" max="2" width="30.85546875" style="38" customWidth="1"/>
    <col min="3" max="3" width="9.5703125" style="5" bestFit="1" customWidth="1"/>
    <col min="4" max="4" width="9.140625" style="5"/>
    <col min="5" max="5" width="9.140625" style="19"/>
    <col min="6" max="6" width="9.140625" style="5"/>
    <col min="7" max="7" width="9.140625" style="2"/>
    <col min="8" max="8" width="1.5703125" style="28" customWidth="1"/>
    <col min="9" max="10" width="9.140625" style="38"/>
    <col min="11" max="11" width="9.85546875" style="38" customWidth="1"/>
    <col min="12" max="12" width="1.5703125" style="28" customWidth="1"/>
    <col min="13" max="13" width="7.7109375" style="5" customWidth="1"/>
    <col min="14" max="14" width="9.5703125" style="1" customWidth="1"/>
    <col min="15" max="15" width="10.140625" style="1" customWidth="1"/>
    <col min="16" max="16" width="8.5703125" style="1" customWidth="1"/>
    <col min="17" max="17" width="8.42578125" style="2" customWidth="1"/>
    <col min="18" max="18" width="8.42578125" style="5" customWidth="1"/>
    <col min="19" max="19" width="1.5703125" style="28" customWidth="1"/>
    <col min="20" max="20" width="9.5703125" style="5" bestFit="1" customWidth="1"/>
    <col min="21" max="23" width="9.140625" style="1"/>
    <col min="24" max="24" width="9.140625" style="4"/>
    <col min="25" max="25" width="9.140625" style="5"/>
    <col min="26" max="26" width="1.5703125" style="28" customWidth="1"/>
    <col min="27" max="16384" width="9.140625" style="38"/>
  </cols>
  <sheetData>
    <row r="1" spans="1:26" s="6" customFormat="1" ht="75" x14ac:dyDescent="0.25">
      <c r="A1" s="6" t="s">
        <v>56</v>
      </c>
      <c r="B1" s="6" t="s">
        <v>91</v>
      </c>
      <c r="C1" s="9" t="s">
        <v>92</v>
      </c>
      <c r="D1" s="31" t="s">
        <v>114</v>
      </c>
      <c r="E1" s="32" t="s">
        <v>89</v>
      </c>
      <c r="F1" s="9" t="s">
        <v>85</v>
      </c>
      <c r="G1" s="10" t="s">
        <v>90</v>
      </c>
      <c r="H1" s="29"/>
      <c r="I1" s="6" t="s">
        <v>93</v>
      </c>
      <c r="J1" s="6" t="s">
        <v>355</v>
      </c>
      <c r="K1" s="6" t="s">
        <v>356</v>
      </c>
      <c r="L1" s="29"/>
      <c r="M1" s="9" t="s">
        <v>94</v>
      </c>
      <c r="N1" s="7" t="s">
        <v>95</v>
      </c>
      <c r="O1" s="7" t="s">
        <v>96</v>
      </c>
      <c r="P1" s="7" t="s">
        <v>97</v>
      </c>
      <c r="Q1" s="10" t="s">
        <v>98</v>
      </c>
      <c r="R1" s="9" t="s">
        <v>99</v>
      </c>
      <c r="S1" s="29"/>
      <c r="T1" s="9" t="s">
        <v>100</v>
      </c>
      <c r="U1" s="7" t="s">
        <v>101</v>
      </c>
      <c r="V1" s="7" t="s">
        <v>102</v>
      </c>
      <c r="W1" s="7" t="s">
        <v>103</v>
      </c>
      <c r="X1" s="8" t="s">
        <v>104</v>
      </c>
      <c r="Y1" s="9" t="s">
        <v>105</v>
      </c>
      <c r="Z1" s="29"/>
    </row>
    <row r="2" spans="1:26" x14ac:dyDescent="0.25">
      <c r="A2" s="38" t="s">
        <v>3</v>
      </c>
      <c r="B2" s="38" t="s">
        <v>57</v>
      </c>
      <c r="C2" s="5">
        <v>2370.5</v>
      </c>
      <c r="D2" s="3">
        <v>6.4945205479452053</v>
      </c>
      <c r="E2" s="19">
        <v>0</v>
      </c>
      <c r="F2" s="5">
        <v>19</v>
      </c>
      <c r="G2" s="2">
        <v>0.34181687094448449</v>
      </c>
      <c r="I2" s="38">
        <v>32215</v>
      </c>
      <c r="J2" s="38">
        <v>38.949199999999998</v>
      </c>
      <c r="K2" s="38">
        <v>-77.336799999999997</v>
      </c>
      <c r="M2" s="5">
        <v>2445</v>
      </c>
      <c r="N2" s="1">
        <v>0.87812000000000001</v>
      </c>
      <c r="O2" s="1">
        <v>0.65112000000000003</v>
      </c>
      <c r="P2" s="1">
        <v>3.2309999999999998E-2</v>
      </c>
      <c r="Q2" s="2">
        <v>1.22811</v>
      </c>
      <c r="R2" s="5">
        <v>13.875299999999999</v>
      </c>
      <c r="T2" s="5">
        <v>2296</v>
      </c>
      <c r="U2" s="1">
        <v>0.91115000000000002</v>
      </c>
      <c r="V2" s="1">
        <v>0.61236999999999997</v>
      </c>
      <c r="W2" s="1">
        <v>3.4410000000000003E-2</v>
      </c>
      <c r="X2" s="4">
        <v>1.23123</v>
      </c>
      <c r="Y2" s="5">
        <v>12.7979</v>
      </c>
    </row>
    <row r="3" spans="1:26" x14ac:dyDescent="0.25">
      <c r="A3" s="38" t="s">
        <v>3</v>
      </c>
      <c r="B3" s="38" t="s">
        <v>58</v>
      </c>
      <c r="C3" s="5">
        <v>1323.5</v>
      </c>
      <c r="D3" s="3">
        <v>3.6260273972602741</v>
      </c>
      <c r="E3" s="19">
        <v>0</v>
      </c>
      <c r="F3" s="5">
        <v>17</v>
      </c>
      <c r="G3" s="2">
        <v>0.21329572925060436</v>
      </c>
      <c r="I3" s="38">
        <v>32214</v>
      </c>
      <c r="J3" s="38">
        <v>38.957000000000001</v>
      </c>
      <c r="K3" s="38">
        <v>-77.359700000000004</v>
      </c>
      <c r="M3" s="5">
        <v>1316</v>
      </c>
      <c r="N3" s="1">
        <v>0.77812000000000003</v>
      </c>
      <c r="O3" s="1">
        <v>0.55927000000000004</v>
      </c>
      <c r="P3" s="1">
        <v>0.12234</v>
      </c>
      <c r="Q3" s="2">
        <v>1.1702600000000001</v>
      </c>
      <c r="R3" s="5">
        <v>17.2576</v>
      </c>
      <c r="T3" s="5">
        <v>1331</v>
      </c>
      <c r="U3" s="1">
        <v>0.77385000000000004</v>
      </c>
      <c r="V3" s="1">
        <v>0.59428999999999998</v>
      </c>
      <c r="W3" s="1">
        <v>0.12096</v>
      </c>
      <c r="X3" s="4">
        <v>1.14178</v>
      </c>
      <c r="Y3" s="5">
        <v>19.5718</v>
      </c>
    </row>
    <row r="4" spans="1:26" x14ac:dyDescent="0.25">
      <c r="A4" s="38" t="s">
        <v>3</v>
      </c>
      <c r="B4" s="38" t="s">
        <v>59</v>
      </c>
      <c r="C4" s="5">
        <v>867.5</v>
      </c>
      <c r="D4" s="3">
        <v>2.3767123287671232</v>
      </c>
      <c r="E4" s="19">
        <v>0</v>
      </c>
      <c r="F4" s="5">
        <v>11</v>
      </c>
      <c r="G4" s="2">
        <v>0.21606475716064757</v>
      </c>
      <c r="I4" s="38">
        <v>32220</v>
      </c>
      <c r="J4" s="38">
        <v>38.9514</v>
      </c>
      <c r="K4" s="38">
        <v>-77.340400000000002</v>
      </c>
      <c r="M4" s="5">
        <v>830</v>
      </c>
      <c r="N4" s="1">
        <v>0.60241</v>
      </c>
      <c r="O4" s="1">
        <v>0.33133000000000001</v>
      </c>
      <c r="P4" s="1">
        <v>0.30360999999999999</v>
      </c>
      <c r="Q4" s="2">
        <v>1.0102599999999999</v>
      </c>
      <c r="R4" s="5">
        <v>26.239799999999999</v>
      </c>
      <c r="T4" s="5">
        <v>905</v>
      </c>
      <c r="U4" s="1">
        <v>0.63093999999999995</v>
      </c>
      <c r="V4" s="1">
        <v>0.33701999999999999</v>
      </c>
      <c r="W4" s="1">
        <v>0.27844999999999998</v>
      </c>
      <c r="X4" s="4">
        <v>0.92676000000000003</v>
      </c>
      <c r="Y4" s="5">
        <v>26.065200000000001</v>
      </c>
    </row>
    <row r="5" spans="1:26" x14ac:dyDescent="0.25">
      <c r="A5" s="38" t="s">
        <v>3</v>
      </c>
      <c r="B5" s="38" t="s">
        <v>60</v>
      </c>
      <c r="C5" s="5">
        <v>798</v>
      </c>
      <c r="D5" s="3">
        <v>2.1863013698630138</v>
      </c>
      <c r="E5" s="19">
        <v>0</v>
      </c>
      <c r="F5" s="5">
        <v>15</v>
      </c>
      <c r="G5" s="2">
        <v>0.14575342465753424</v>
      </c>
      <c r="I5" s="38">
        <v>32213</v>
      </c>
      <c r="J5" s="38">
        <v>38.955100000000002</v>
      </c>
      <c r="K5" s="38">
        <v>-77.351600000000005</v>
      </c>
      <c r="M5" s="5">
        <v>795</v>
      </c>
      <c r="N5" s="1">
        <v>0.73333000000000004</v>
      </c>
      <c r="O5" s="1">
        <v>0.43898999999999999</v>
      </c>
      <c r="P5" s="1">
        <v>0.15848999999999999</v>
      </c>
      <c r="Q5" s="2">
        <v>0.79547000000000001</v>
      </c>
      <c r="R5" s="5">
        <v>19.652799999999999</v>
      </c>
      <c r="T5" s="5">
        <v>801</v>
      </c>
      <c r="U5" s="1">
        <v>0.74031999999999998</v>
      </c>
      <c r="V5" s="1">
        <v>0.59799999999999998</v>
      </c>
      <c r="W5" s="1">
        <v>0.1573</v>
      </c>
      <c r="X5" s="4">
        <v>0.77559</v>
      </c>
      <c r="Y5" s="5">
        <v>18.9313</v>
      </c>
    </row>
    <row r="6" spans="1:26" x14ac:dyDescent="0.25">
      <c r="A6" s="38" t="s">
        <v>3</v>
      </c>
      <c r="B6" s="38" t="s">
        <v>61</v>
      </c>
      <c r="C6" s="5">
        <v>418.5</v>
      </c>
      <c r="D6" s="3">
        <v>1.1465753424657534</v>
      </c>
      <c r="E6" s="19">
        <v>0</v>
      </c>
      <c r="F6" s="5">
        <v>15</v>
      </c>
      <c r="G6" s="2">
        <v>7.6438356164383561E-2</v>
      </c>
      <c r="I6" s="38">
        <v>32217</v>
      </c>
      <c r="J6" s="38">
        <v>38.955300000000001</v>
      </c>
      <c r="K6" s="38">
        <v>-77.357600000000005</v>
      </c>
      <c r="M6" s="5">
        <v>459</v>
      </c>
      <c r="N6" s="1">
        <v>0.91503000000000001</v>
      </c>
      <c r="O6" s="1">
        <v>0.61656</v>
      </c>
      <c r="P6" s="1">
        <v>1.9609999999999999E-2</v>
      </c>
      <c r="Q6" s="2">
        <v>1.11337</v>
      </c>
      <c r="R6" s="5">
        <v>11.9259</v>
      </c>
      <c r="T6" s="5">
        <v>378</v>
      </c>
      <c r="U6" s="1">
        <v>0.88095000000000001</v>
      </c>
      <c r="V6" s="1">
        <v>0.44708999999999999</v>
      </c>
      <c r="W6" s="1">
        <v>2.3810000000000001E-2</v>
      </c>
      <c r="X6" s="4">
        <v>1.1535200000000001</v>
      </c>
      <c r="Y6" s="5">
        <v>12.3413</v>
      </c>
    </row>
    <row r="7" spans="1:26" s="21" customFormat="1" x14ac:dyDescent="0.25">
      <c r="A7" s="21" t="s">
        <v>3</v>
      </c>
      <c r="B7" s="21" t="s">
        <v>63</v>
      </c>
      <c r="C7" s="22">
        <v>319.5</v>
      </c>
      <c r="D7" s="23">
        <v>0.87534246575342467</v>
      </c>
      <c r="E7" s="19">
        <v>1</v>
      </c>
      <c r="F7" s="22">
        <v>19</v>
      </c>
      <c r="G7" s="26">
        <v>4.6070656092285507E-2</v>
      </c>
      <c r="H7" s="28"/>
      <c r="I7" s="21">
        <v>32216</v>
      </c>
      <c r="J7" s="21">
        <v>38.959600000000002</v>
      </c>
      <c r="K7" s="21">
        <v>-77.358699999999999</v>
      </c>
      <c r="L7" s="28"/>
      <c r="M7" s="22">
        <v>308</v>
      </c>
      <c r="N7" s="25">
        <v>0.51948000000000005</v>
      </c>
      <c r="O7" s="25">
        <v>0.26299</v>
      </c>
      <c r="P7" s="25">
        <v>0.29544999999999999</v>
      </c>
      <c r="Q7" s="26">
        <v>0.91013999999999995</v>
      </c>
      <c r="R7" s="22">
        <v>26.136399999999998</v>
      </c>
      <c r="S7" s="28"/>
      <c r="T7" s="22">
        <v>331</v>
      </c>
      <c r="U7" s="25">
        <v>0.47733999999999999</v>
      </c>
      <c r="V7" s="25">
        <v>0.26888000000000001</v>
      </c>
      <c r="W7" s="25">
        <v>0.27492</v>
      </c>
      <c r="X7" s="27">
        <v>0.99243000000000003</v>
      </c>
      <c r="Y7" s="22">
        <v>25.3263</v>
      </c>
      <c r="Z7" s="28"/>
    </row>
    <row r="8" spans="1:26" s="21" customFormat="1" x14ac:dyDescent="0.25">
      <c r="A8" s="21" t="s">
        <v>3</v>
      </c>
      <c r="B8" s="21" t="s">
        <v>62</v>
      </c>
      <c r="C8" s="22">
        <v>317.5</v>
      </c>
      <c r="D8" s="23">
        <v>0.86986301369863017</v>
      </c>
      <c r="E8" s="19">
        <v>1</v>
      </c>
      <c r="F8" s="22">
        <v>11</v>
      </c>
      <c r="G8" s="26">
        <v>7.9078455790784555E-2</v>
      </c>
      <c r="H8" s="28"/>
      <c r="I8" s="21">
        <v>32224</v>
      </c>
      <c r="J8" s="21">
        <v>38.955199999999998</v>
      </c>
      <c r="K8" s="21">
        <v>-77.363100000000003</v>
      </c>
      <c r="L8" s="28"/>
      <c r="M8" s="22">
        <v>303</v>
      </c>
      <c r="N8" s="25">
        <v>0.63366</v>
      </c>
      <c r="O8" s="25">
        <v>0.47854999999999998</v>
      </c>
      <c r="P8" s="25">
        <v>0.21782000000000001</v>
      </c>
      <c r="Q8" s="26">
        <v>1.14615</v>
      </c>
      <c r="R8" s="22">
        <v>27.425699999999999</v>
      </c>
      <c r="S8" s="28"/>
      <c r="T8" s="22">
        <v>332</v>
      </c>
      <c r="U8" s="25">
        <v>0.65361000000000002</v>
      </c>
      <c r="V8" s="25">
        <v>0.50300999999999996</v>
      </c>
      <c r="W8" s="25">
        <v>0.1988</v>
      </c>
      <c r="X8" s="27">
        <v>1.2100200000000001</v>
      </c>
      <c r="Y8" s="22">
        <v>27.647600000000001</v>
      </c>
      <c r="Z8" s="28"/>
    </row>
    <row r="9" spans="1:26" s="21" customFormat="1" x14ac:dyDescent="0.25">
      <c r="A9" s="21" t="s">
        <v>3</v>
      </c>
      <c r="B9" s="21" t="s">
        <v>65</v>
      </c>
      <c r="C9" s="22">
        <v>314</v>
      </c>
      <c r="D9" s="23">
        <v>0.86027397260273974</v>
      </c>
      <c r="E9" s="19">
        <v>1</v>
      </c>
      <c r="F9" s="22">
        <v>11</v>
      </c>
      <c r="G9" s="26">
        <v>7.820672478206725E-2</v>
      </c>
      <c r="H9" s="28"/>
      <c r="I9" s="21">
        <v>32223</v>
      </c>
      <c r="J9" s="21">
        <v>38.970399999999998</v>
      </c>
      <c r="K9" s="21">
        <v>-77.340800000000002</v>
      </c>
      <c r="L9" s="28"/>
      <c r="M9" s="22">
        <v>277</v>
      </c>
      <c r="N9" s="25">
        <v>0.63537999999999994</v>
      </c>
      <c r="O9" s="25">
        <v>0.20577999999999999</v>
      </c>
      <c r="P9" s="25">
        <v>0.28520000000000001</v>
      </c>
      <c r="Q9" s="26">
        <v>1.3795900000000001</v>
      </c>
      <c r="R9" s="22">
        <v>30.361000000000001</v>
      </c>
      <c r="S9" s="28"/>
      <c r="T9" s="22">
        <v>351</v>
      </c>
      <c r="U9" s="25">
        <v>0.57264999999999999</v>
      </c>
      <c r="V9" s="25">
        <v>0.34758</v>
      </c>
      <c r="W9" s="25">
        <v>0.22506999999999999</v>
      </c>
      <c r="X9" s="27">
        <v>1.3660399999999999</v>
      </c>
      <c r="Y9" s="22">
        <v>27.680900000000001</v>
      </c>
      <c r="Z9" s="28"/>
    </row>
    <row r="10" spans="1:26" s="21" customFormat="1" x14ac:dyDescent="0.25">
      <c r="A10" s="21" t="s">
        <v>3</v>
      </c>
      <c r="B10" s="21" t="s">
        <v>66</v>
      </c>
      <c r="C10" s="22">
        <v>304</v>
      </c>
      <c r="D10" s="23">
        <v>0.83287671232876714</v>
      </c>
      <c r="E10" s="19">
        <v>1</v>
      </c>
      <c r="F10" s="22">
        <v>15</v>
      </c>
      <c r="G10" s="26">
        <v>5.5525114155251146E-2</v>
      </c>
      <c r="H10" s="28"/>
      <c r="I10" s="21">
        <v>32219</v>
      </c>
      <c r="J10" s="21">
        <v>38.955300000000001</v>
      </c>
      <c r="K10" s="21">
        <v>-77.368399999999994</v>
      </c>
      <c r="L10" s="28"/>
      <c r="M10" s="22">
        <v>292</v>
      </c>
      <c r="N10" s="25">
        <v>0.49658000000000002</v>
      </c>
      <c r="O10" s="25">
        <v>0.2089</v>
      </c>
      <c r="P10" s="25">
        <v>0.36301</v>
      </c>
      <c r="Q10" s="26">
        <v>1.1423000000000001</v>
      </c>
      <c r="R10" s="22">
        <v>36.0959</v>
      </c>
      <c r="S10" s="28"/>
      <c r="T10" s="22">
        <v>316</v>
      </c>
      <c r="U10" s="25">
        <v>0.49367</v>
      </c>
      <c r="V10" s="25">
        <v>0.16456000000000001</v>
      </c>
      <c r="W10" s="25">
        <v>0.33544000000000002</v>
      </c>
      <c r="X10" s="27">
        <v>1.15021</v>
      </c>
      <c r="Y10" s="22">
        <v>29.547499999999999</v>
      </c>
      <c r="Z10" s="28"/>
    </row>
    <row r="11" spans="1:26" s="21" customFormat="1" x14ac:dyDescent="0.25">
      <c r="A11" s="21" t="s">
        <v>3</v>
      </c>
      <c r="B11" s="21" t="s">
        <v>64</v>
      </c>
      <c r="C11" s="22">
        <v>295</v>
      </c>
      <c r="D11" s="23">
        <v>0.80821917808219179</v>
      </c>
      <c r="E11" s="19">
        <v>1</v>
      </c>
      <c r="F11" s="22">
        <v>15</v>
      </c>
      <c r="G11" s="26">
        <v>5.3881278538812784E-2</v>
      </c>
      <c r="H11" s="28"/>
      <c r="I11" s="21">
        <v>32218</v>
      </c>
      <c r="J11" s="21">
        <v>38.960099999999997</v>
      </c>
      <c r="K11" s="21">
        <v>-77.353399999999993</v>
      </c>
      <c r="L11" s="28"/>
      <c r="M11" s="22">
        <v>316</v>
      </c>
      <c r="N11" s="25">
        <v>0.50316000000000005</v>
      </c>
      <c r="O11" s="25">
        <v>0.18670999999999999</v>
      </c>
      <c r="P11" s="25">
        <v>0.32911000000000001</v>
      </c>
      <c r="Q11" s="26">
        <v>0.70906999999999998</v>
      </c>
      <c r="R11" s="22">
        <v>30.034800000000001</v>
      </c>
      <c r="S11" s="28"/>
      <c r="T11" s="22">
        <v>274</v>
      </c>
      <c r="U11" s="25">
        <v>0.42701</v>
      </c>
      <c r="V11" s="25">
        <v>0.14964</v>
      </c>
      <c r="W11" s="25">
        <v>0.37956000000000001</v>
      </c>
      <c r="X11" s="27">
        <v>0.71214</v>
      </c>
      <c r="Y11" s="22">
        <v>37.872300000000003</v>
      </c>
      <c r="Z11" s="28"/>
    </row>
    <row r="12" spans="1:26" s="21" customFormat="1" x14ac:dyDescent="0.25">
      <c r="A12" s="21" t="s">
        <v>3</v>
      </c>
      <c r="B12" s="21" t="s">
        <v>67</v>
      </c>
      <c r="C12" s="22">
        <v>225.5</v>
      </c>
      <c r="D12" s="23">
        <v>0.61780821917808215</v>
      </c>
      <c r="E12" s="19">
        <v>1</v>
      </c>
      <c r="F12" s="22">
        <v>15</v>
      </c>
      <c r="G12" s="26">
        <v>4.1187214611872143E-2</v>
      </c>
      <c r="H12" s="28"/>
      <c r="I12" s="21">
        <v>32210</v>
      </c>
      <c r="J12" s="21">
        <v>38.962499999999999</v>
      </c>
      <c r="K12" s="21">
        <v>-77.361900000000006</v>
      </c>
      <c r="L12" s="28"/>
      <c r="M12" s="22">
        <v>201</v>
      </c>
      <c r="N12" s="25">
        <v>0.67164000000000001</v>
      </c>
      <c r="O12" s="25">
        <v>0.53730999999999995</v>
      </c>
      <c r="P12" s="25">
        <v>0.21393000000000001</v>
      </c>
      <c r="Q12" s="26">
        <v>1.2764</v>
      </c>
      <c r="R12" s="22">
        <v>35.875599999999999</v>
      </c>
      <c r="S12" s="28"/>
      <c r="T12" s="22">
        <v>250</v>
      </c>
      <c r="U12" s="25">
        <v>0.72399999999999998</v>
      </c>
      <c r="V12" s="25">
        <v>0.53200000000000003</v>
      </c>
      <c r="W12" s="25">
        <v>0.17199999999999999</v>
      </c>
      <c r="X12" s="27">
        <v>1.20072</v>
      </c>
      <c r="Y12" s="22">
        <v>24.175999999999998</v>
      </c>
      <c r="Z12" s="28"/>
    </row>
    <row r="13" spans="1:26" s="21" customFormat="1" x14ac:dyDescent="0.25">
      <c r="A13" s="21" t="s">
        <v>3</v>
      </c>
      <c r="B13" s="21" t="s">
        <v>68</v>
      </c>
      <c r="C13" s="22">
        <v>185.5</v>
      </c>
      <c r="D13" s="23">
        <v>0.50821917808219175</v>
      </c>
      <c r="E13" s="19">
        <v>1</v>
      </c>
      <c r="F13" s="22">
        <v>15</v>
      </c>
      <c r="G13" s="26">
        <v>3.388127853881278E-2</v>
      </c>
      <c r="H13" s="28"/>
      <c r="I13" s="21">
        <v>32225</v>
      </c>
      <c r="J13" s="21">
        <v>38.964199999999998</v>
      </c>
      <c r="K13" s="21">
        <v>-77.354299999999995</v>
      </c>
      <c r="L13" s="28"/>
      <c r="M13" s="22">
        <v>191</v>
      </c>
      <c r="N13" s="25">
        <v>0.51832</v>
      </c>
      <c r="O13" s="25">
        <v>0.27749000000000001</v>
      </c>
      <c r="P13" s="25">
        <v>0.20942</v>
      </c>
      <c r="Q13" s="26">
        <v>0.91937000000000002</v>
      </c>
      <c r="R13" s="22">
        <v>22.848199999999999</v>
      </c>
      <c r="S13" s="28"/>
      <c r="T13" s="22">
        <v>180</v>
      </c>
      <c r="U13" s="25">
        <v>0.55556000000000005</v>
      </c>
      <c r="V13" s="25">
        <v>0.28888999999999998</v>
      </c>
      <c r="W13" s="25">
        <v>0.22222</v>
      </c>
      <c r="X13" s="27">
        <v>1.0574699999999999</v>
      </c>
      <c r="Y13" s="22">
        <v>25.083300000000001</v>
      </c>
      <c r="Z13" s="28"/>
    </row>
    <row r="14" spans="1:26" s="21" customFormat="1" x14ac:dyDescent="0.25">
      <c r="A14" s="21" t="s">
        <v>3</v>
      </c>
      <c r="B14" s="21" t="s">
        <v>69</v>
      </c>
      <c r="C14" s="22">
        <v>164.5</v>
      </c>
      <c r="D14" s="23">
        <v>0.4506849315068493</v>
      </c>
      <c r="E14" s="19">
        <v>1</v>
      </c>
      <c r="F14" s="22">
        <v>15</v>
      </c>
      <c r="G14" s="26">
        <v>3.0045662100456619E-2</v>
      </c>
      <c r="H14" s="28"/>
      <c r="I14" s="21">
        <v>32212</v>
      </c>
      <c r="J14" s="21">
        <v>38.960599999999999</v>
      </c>
      <c r="K14" s="21">
        <v>-77.356300000000005</v>
      </c>
      <c r="L14" s="28"/>
      <c r="M14" s="22">
        <v>181</v>
      </c>
      <c r="N14" s="25">
        <v>0.35911999999999999</v>
      </c>
      <c r="O14" s="25">
        <v>0.10496999999999999</v>
      </c>
      <c r="P14" s="25">
        <v>0.33149000000000001</v>
      </c>
      <c r="Q14" s="26">
        <v>0.64800000000000002</v>
      </c>
      <c r="R14" s="22">
        <v>39.933700000000002</v>
      </c>
      <c r="S14" s="28"/>
      <c r="T14" s="22">
        <v>148</v>
      </c>
      <c r="U14" s="25">
        <v>0.31080999999999998</v>
      </c>
      <c r="V14" s="25">
        <v>0.11486</v>
      </c>
      <c r="W14" s="25">
        <v>0.40540999999999999</v>
      </c>
      <c r="X14" s="27">
        <v>0.79740999999999995</v>
      </c>
      <c r="Y14" s="22">
        <v>42.162199999999999</v>
      </c>
      <c r="Z14" s="28"/>
    </row>
    <row r="15" spans="1:26" s="21" customFormat="1" x14ac:dyDescent="0.25">
      <c r="A15" s="21" t="s">
        <v>3</v>
      </c>
      <c r="B15" s="21" t="s">
        <v>70</v>
      </c>
      <c r="C15" s="22">
        <v>87</v>
      </c>
      <c r="D15" s="23">
        <v>0.23835616438356164</v>
      </c>
      <c r="E15" s="19">
        <v>1</v>
      </c>
      <c r="F15" s="22">
        <v>11</v>
      </c>
      <c r="G15" s="26">
        <v>2.1668742216687423E-2</v>
      </c>
      <c r="H15" s="28"/>
      <c r="I15" s="21">
        <v>32209</v>
      </c>
      <c r="J15" s="21">
        <v>38.97</v>
      </c>
      <c r="K15" s="21">
        <v>-77.338700000000003</v>
      </c>
      <c r="L15" s="28"/>
      <c r="M15" s="22">
        <v>77</v>
      </c>
      <c r="N15" s="25">
        <v>0.32468000000000002</v>
      </c>
      <c r="O15" s="25">
        <v>0.14285999999999999</v>
      </c>
      <c r="P15" s="25">
        <v>0.35065000000000002</v>
      </c>
      <c r="Q15" s="26">
        <v>1.175</v>
      </c>
      <c r="R15" s="22">
        <v>27.506499999999999</v>
      </c>
      <c r="S15" s="28"/>
      <c r="T15" s="22">
        <v>97</v>
      </c>
      <c r="U15" s="25">
        <v>0.32990000000000003</v>
      </c>
      <c r="V15" s="25">
        <v>5.1549999999999999E-2</v>
      </c>
      <c r="W15" s="25">
        <v>0.27834999999999999</v>
      </c>
      <c r="X15" s="27">
        <v>1.1358200000000001</v>
      </c>
      <c r="Y15" s="22">
        <v>29.061900000000001</v>
      </c>
      <c r="Z15" s="28"/>
    </row>
    <row r="16" spans="1:26" s="21" customFormat="1" x14ac:dyDescent="0.25">
      <c r="A16" s="21" t="s">
        <v>3</v>
      </c>
      <c r="B16" s="21" t="s">
        <v>71</v>
      </c>
      <c r="C16" s="22">
        <v>48</v>
      </c>
      <c r="D16" s="23">
        <v>0.13150684931506848</v>
      </c>
      <c r="E16" s="19">
        <v>1</v>
      </c>
      <c r="F16" s="22">
        <v>15</v>
      </c>
      <c r="G16" s="26">
        <v>8.7671232876712323E-3</v>
      </c>
      <c r="H16" s="28"/>
      <c r="I16" s="21">
        <v>32211</v>
      </c>
      <c r="J16" s="21">
        <v>38.9621</v>
      </c>
      <c r="K16" s="21">
        <v>-77.358800000000002</v>
      </c>
      <c r="L16" s="28"/>
      <c r="M16" s="22">
        <v>47</v>
      </c>
      <c r="N16" s="25">
        <v>0.42553000000000002</v>
      </c>
      <c r="O16" s="25">
        <v>0.14893999999999999</v>
      </c>
      <c r="P16" s="25">
        <v>0.63829999999999998</v>
      </c>
      <c r="Q16" s="26">
        <v>0.84043000000000001</v>
      </c>
      <c r="R16" s="22">
        <v>42.361699999999999</v>
      </c>
      <c r="S16" s="28"/>
      <c r="T16" s="22">
        <v>49</v>
      </c>
      <c r="U16" s="25">
        <v>0.48980000000000001</v>
      </c>
      <c r="V16" s="25">
        <v>0.18367</v>
      </c>
      <c r="W16" s="25">
        <v>0.61224000000000001</v>
      </c>
      <c r="X16" s="27">
        <v>0.53710999999999998</v>
      </c>
      <c r="Y16" s="22">
        <v>36.326500000000003</v>
      </c>
      <c r="Z16" s="28"/>
    </row>
    <row r="17" spans="1:26" s="21" customFormat="1" x14ac:dyDescent="0.25">
      <c r="A17" s="21" t="s">
        <v>3</v>
      </c>
      <c r="B17" s="21" t="s">
        <v>72</v>
      </c>
      <c r="C17" s="22">
        <v>10.5</v>
      </c>
      <c r="D17" s="23">
        <v>2.8767123287671233E-2</v>
      </c>
      <c r="E17" s="19">
        <v>1</v>
      </c>
      <c r="F17" s="22">
        <v>11</v>
      </c>
      <c r="G17" s="26">
        <v>2.61519302615193E-3</v>
      </c>
      <c r="H17" s="28"/>
      <c r="I17" s="21">
        <v>32228</v>
      </c>
      <c r="J17" s="21">
        <v>38.944699999999997</v>
      </c>
      <c r="K17" s="21">
        <v>-77.335400000000007</v>
      </c>
      <c r="L17" s="28"/>
      <c r="M17" s="22">
        <v>11</v>
      </c>
      <c r="N17" s="25">
        <v>0.63636000000000004</v>
      </c>
      <c r="O17" s="25">
        <v>0.36364000000000002</v>
      </c>
      <c r="P17" s="25">
        <v>0.54544999999999999</v>
      </c>
      <c r="Q17" s="26">
        <v>0.56718000000000002</v>
      </c>
      <c r="R17" s="22">
        <v>34.545499999999997</v>
      </c>
      <c r="S17" s="28"/>
      <c r="T17" s="22">
        <v>10</v>
      </c>
      <c r="U17" s="25">
        <v>0.6</v>
      </c>
      <c r="V17" s="25">
        <v>0.3</v>
      </c>
      <c r="W17" s="25">
        <v>0.6</v>
      </c>
      <c r="X17" s="27">
        <v>0.93986000000000003</v>
      </c>
      <c r="Y17" s="22">
        <v>36.4</v>
      </c>
      <c r="Z17" s="28"/>
    </row>
    <row r="18" spans="1:26" s="21" customFormat="1" x14ac:dyDescent="0.25">
      <c r="A18" s="21" t="s">
        <v>4</v>
      </c>
      <c r="B18" s="21" t="s">
        <v>74</v>
      </c>
      <c r="C18" s="22">
        <v>1184</v>
      </c>
      <c r="D18" s="23">
        <v>3.2438356164383562</v>
      </c>
      <c r="E18" s="19">
        <v>0</v>
      </c>
      <c r="F18" s="22">
        <v>11</v>
      </c>
      <c r="G18" s="26">
        <v>0.29489414694894145</v>
      </c>
      <c r="H18" s="28"/>
      <c r="I18" s="21">
        <v>32204</v>
      </c>
      <c r="J18" s="21">
        <v>38.920900000000003</v>
      </c>
      <c r="K18" s="21">
        <v>-77.222099999999998</v>
      </c>
      <c r="L18" s="28"/>
      <c r="M18" s="22">
        <v>1218</v>
      </c>
      <c r="N18" s="25">
        <v>0.88751999999999998</v>
      </c>
      <c r="O18" s="25">
        <v>0.72414000000000001</v>
      </c>
      <c r="P18" s="25">
        <v>2.7910000000000001E-2</v>
      </c>
      <c r="Q18" s="26">
        <v>0.48055999999999999</v>
      </c>
      <c r="R18" s="22">
        <v>8.3455999999999992</v>
      </c>
      <c r="S18" s="28"/>
      <c r="T18" s="22">
        <v>1150</v>
      </c>
      <c r="U18" s="25">
        <v>0.88870000000000005</v>
      </c>
      <c r="V18" s="25">
        <v>0.70260999999999996</v>
      </c>
      <c r="W18" s="25">
        <v>2.9569999999999999E-2</v>
      </c>
      <c r="X18" s="27">
        <v>0.43236999999999998</v>
      </c>
      <c r="Y18" s="22">
        <v>7.4512999999999998</v>
      </c>
      <c r="Z18" s="28"/>
    </row>
    <row r="19" spans="1:26" s="21" customFormat="1" x14ac:dyDescent="0.25">
      <c r="A19" s="21" t="s">
        <v>4</v>
      </c>
      <c r="B19" s="21" t="s">
        <v>75</v>
      </c>
      <c r="C19" s="22">
        <v>600</v>
      </c>
      <c r="D19" s="23">
        <v>1.6438356164383561</v>
      </c>
      <c r="E19" s="19">
        <v>0</v>
      </c>
      <c r="F19" s="22">
        <v>11</v>
      </c>
      <c r="G19" s="26">
        <v>0.149439601494396</v>
      </c>
      <c r="H19" s="28"/>
      <c r="I19" s="21">
        <v>32205</v>
      </c>
      <c r="J19" s="21">
        <v>38.924399999999999</v>
      </c>
      <c r="K19" s="21">
        <v>-77.217699999999994</v>
      </c>
      <c r="L19" s="28"/>
      <c r="M19" s="22">
        <v>596</v>
      </c>
      <c r="N19" s="25">
        <v>0.88926000000000005</v>
      </c>
      <c r="O19" s="25">
        <v>0.70638000000000001</v>
      </c>
      <c r="P19" s="25">
        <v>6.2080000000000003E-2</v>
      </c>
      <c r="Q19" s="26">
        <v>0.38501999999999997</v>
      </c>
      <c r="R19" s="22">
        <v>8.1274999999999995</v>
      </c>
      <c r="S19" s="28"/>
      <c r="T19" s="22">
        <v>604</v>
      </c>
      <c r="U19" s="25">
        <v>0.86589000000000005</v>
      </c>
      <c r="V19" s="25">
        <v>0.69867999999999997</v>
      </c>
      <c r="W19" s="25">
        <v>6.1260000000000002E-2</v>
      </c>
      <c r="X19" s="27">
        <v>0.37043999999999999</v>
      </c>
      <c r="Y19" s="22">
        <v>7.4454000000000002</v>
      </c>
      <c r="Z19" s="28"/>
    </row>
    <row r="20" spans="1:26" s="21" customFormat="1" x14ac:dyDescent="0.25">
      <c r="A20" s="21" t="s">
        <v>4</v>
      </c>
      <c r="B20" s="21" t="s">
        <v>76</v>
      </c>
      <c r="C20" s="22">
        <v>366.5</v>
      </c>
      <c r="D20" s="23">
        <v>1.0041095890410958</v>
      </c>
      <c r="E20" s="19">
        <v>0</v>
      </c>
      <c r="F20" s="22">
        <v>11</v>
      </c>
      <c r="G20" s="26">
        <v>9.1282689912826898E-2</v>
      </c>
      <c r="H20" s="28"/>
      <c r="I20" s="21">
        <v>32207</v>
      </c>
      <c r="J20" s="21">
        <v>38.928899999999999</v>
      </c>
      <c r="K20" s="21">
        <v>-77.225399999999993</v>
      </c>
      <c r="L20" s="28"/>
      <c r="M20" s="22">
        <v>343</v>
      </c>
      <c r="N20" s="25">
        <v>0.76093</v>
      </c>
      <c r="O20" s="25">
        <v>0.50729000000000002</v>
      </c>
      <c r="P20" s="25">
        <v>0.21282999999999999</v>
      </c>
      <c r="Q20" s="26">
        <v>0.56750999999999996</v>
      </c>
      <c r="R20" s="22">
        <v>17.921299999999999</v>
      </c>
      <c r="S20" s="28"/>
      <c r="T20" s="22">
        <v>390</v>
      </c>
      <c r="U20" s="25">
        <v>0.77178999999999998</v>
      </c>
      <c r="V20" s="25">
        <v>0.53846000000000005</v>
      </c>
      <c r="W20" s="25">
        <v>0.18718000000000001</v>
      </c>
      <c r="X20" s="27">
        <v>0.56642000000000003</v>
      </c>
      <c r="Y20" s="22">
        <v>15.759</v>
      </c>
      <c r="Z20" s="28"/>
    </row>
    <row r="21" spans="1:26" s="21" customFormat="1" x14ac:dyDescent="0.25">
      <c r="A21" s="21" t="s">
        <v>4</v>
      </c>
      <c r="B21" s="21" t="s">
        <v>77</v>
      </c>
      <c r="C21" s="22">
        <v>286.5</v>
      </c>
      <c r="D21" s="23">
        <v>0.78493150684931512</v>
      </c>
      <c r="E21" s="19">
        <v>1</v>
      </c>
      <c r="F21" s="22">
        <v>10</v>
      </c>
      <c r="G21" s="26">
        <v>7.8493150684931512E-2</v>
      </c>
      <c r="H21" s="28"/>
      <c r="I21" s="21">
        <v>32221</v>
      </c>
      <c r="J21" s="21">
        <v>38.923099999999998</v>
      </c>
      <c r="K21" s="21">
        <v>-77.227400000000003</v>
      </c>
      <c r="L21" s="28"/>
      <c r="M21" s="22">
        <v>343</v>
      </c>
      <c r="N21" s="25">
        <v>0.90378999999999998</v>
      </c>
      <c r="O21" s="25">
        <v>0.64722999999999997</v>
      </c>
      <c r="P21" s="25">
        <v>5.5390000000000002E-2</v>
      </c>
      <c r="Q21" s="26">
        <v>0.35159000000000001</v>
      </c>
      <c r="R21" s="22">
        <v>6.2652999999999999</v>
      </c>
      <c r="S21" s="28"/>
      <c r="T21" s="22">
        <v>230</v>
      </c>
      <c r="U21" s="25">
        <v>0.90434999999999999</v>
      </c>
      <c r="V21" s="25">
        <v>0.66086999999999996</v>
      </c>
      <c r="W21" s="25">
        <v>8.2610000000000003E-2</v>
      </c>
      <c r="X21" s="27">
        <v>0.33865000000000001</v>
      </c>
      <c r="Y21" s="22">
        <v>7.6957000000000004</v>
      </c>
      <c r="Z21" s="28"/>
    </row>
    <row r="22" spans="1:26" s="21" customFormat="1" x14ac:dyDescent="0.25">
      <c r="A22" s="21" t="s">
        <v>4</v>
      </c>
      <c r="B22" s="21" t="s">
        <v>78</v>
      </c>
      <c r="C22" s="22">
        <v>216</v>
      </c>
      <c r="D22" s="23">
        <v>0.59178082191780823</v>
      </c>
      <c r="E22" s="19">
        <v>1</v>
      </c>
      <c r="F22" s="22">
        <v>11</v>
      </c>
      <c r="G22" s="26">
        <v>5.3798256537982564E-2</v>
      </c>
      <c r="H22" s="28"/>
      <c r="I22" s="21">
        <v>32203</v>
      </c>
      <c r="J22" s="21">
        <v>38.919499999999999</v>
      </c>
      <c r="K22" s="21">
        <v>-77.221199999999996</v>
      </c>
      <c r="L22" s="28"/>
      <c r="M22" s="22">
        <v>208</v>
      </c>
      <c r="N22" s="25">
        <v>0.55769000000000002</v>
      </c>
      <c r="O22" s="25">
        <v>0.28845999999999999</v>
      </c>
      <c r="P22" s="25">
        <v>0.41345999999999999</v>
      </c>
      <c r="Q22" s="26">
        <v>0.48764999999999997</v>
      </c>
      <c r="R22" s="22">
        <v>28.625</v>
      </c>
      <c r="S22" s="28"/>
      <c r="T22" s="22">
        <v>224</v>
      </c>
      <c r="U22" s="25">
        <v>0.61160999999999999</v>
      </c>
      <c r="V22" s="25">
        <v>0.37053999999999998</v>
      </c>
      <c r="W22" s="25">
        <v>0.38392999999999999</v>
      </c>
      <c r="X22" s="27">
        <v>0.49839</v>
      </c>
      <c r="Y22" s="22">
        <v>25.9955</v>
      </c>
      <c r="Z22" s="28"/>
    </row>
    <row r="23" spans="1:26" s="21" customFormat="1" x14ac:dyDescent="0.25">
      <c r="A23" s="21" t="s">
        <v>4</v>
      </c>
      <c r="B23" s="21" t="s">
        <v>79</v>
      </c>
      <c r="C23" s="22">
        <v>200</v>
      </c>
      <c r="D23" s="23">
        <v>0.54794520547945202</v>
      </c>
      <c r="E23" s="19">
        <v>1</v>
      </c>
      <c r="F23" s="22">
        <v>15</v>
      </c>
      <c r="G23" s="26">
        <v>3.6529680365296802E-2</v>
      </c>
      <c r="H23" s="28"/>
      <c r="I23" s="21">
        <v>32200</v>
      </c>
      <c r="J23" s="21">
        <v>38.929299999999998</v>
      </c>
      <c r="K23" s="21">
        <v>-77.240700000000004</v>
      </c>
      <c r="L23" s="28"/>
      <c r="M23" s="22">
        <v>184</v>
      </c>
      <c r="N23" s="25">
        <v>0.75543000000000005</v>
      </c>
      <c r="O23" s="25">
        <v>0.20108999999999999</v>
      </c>
      <c r="P23" s="25">
        <v>0.36957000000000001</v>
      </c>
      <c r="Q23" s="26">
        <v>0.74436999999999998</v>
      </c>
      <c r="R23" s="22">
        <v>20.309799999999999</v>
      </c>
      <c r="S23" s="28"/>
      <c r="T23" s="22">
        <v>216</v>
      </c>
      <c r="U23" s="25">
        <v>0.79166999999999998</v>
      </c>
      <c r="V23" s="25">
        <v>0.27315</v>
      </c>
      <c r="W23" s="25">
        <v>0.31480999999999998</v>
      </c>
      <c r="X23" s="27">
        <v>0.66820999999999997</v>
      </c>
      <c r="Y23" s="22">
        <v>15.3889</v>
      </c>
      <c r="Z23" s="28"/>
    </row>
    <row r="24" spans="1:26" s="21" customFormat="1" x14ac:dyDescent="0.25">
      <c r="A24" s="21" t="s">
        <v>4</v>
      </c>
      <c r="B24" s="21" t="s">
        <v>81</v>
      </c>
      <c r="C24" s="22">
        <v>157.5</v>
      </c>
      <c r="D24" s="23">
        <v>0.4315068493150685</v>
      </c>
      <c r="E24" s="19">
        <v>1</v>
      </c>
      <c r="F24" s="22">
        <v>12</v>
      </c>
      <c r="G24" s="26">
        <v>3.5958904109589039E-2</v>
      </c>
      <c r="H24" s="28"/>
      <c r="I24" s="21">
        <v>32206</v>
      </c>
      <c r="J24" s="21">
        <v>38.931899999999999</v>
      </c>
      <c r="K24" s="21">
        <v>-77.219300000000004</v>
      </c>
      <c r="L24" s="28"/>
      <c r="M24" s="22">
        <v>102</v>
      </c>
      <c r="N24" s="25">
        <v>0.84314</v>
      </c>
      <c r="O24" s="25">
        <v>0.42157</v>
      </c>
      <c r="P24" s="25">
        <v>0.12745000000000001</v>
      </c>
      <c r="Q24" s="26">
        <v>0.70279999999999998</v>
      </c>
      <c r="R24" s="22">
        <v>11.166700000000001</v>
      </c>
      <c r="S24" s="28"/>
      <c r="T24" s="22">
        <v>213</v>
      </c>
      <c r="U24" s="25">
        <v>0.90610000000000002</v>
      </c>
      <c r="V24" s="25">
        <v>0.68074999999999997</v>
      </c>
      <c r="W24" s="25">
        <v>6.1030000000000001E-2</v>
      </c>
      <c r="X24" s="27">
        <v>0.74382000000000004</v>
      </c>
      <c r="Y24" s="22">
        <v>9.8872999999999998</v>
      </c>
      <c r="Z24" s="28"/>
    </row>
    <row r="25" spans="1:26" s="21" customFormat="1" x14ac:dyDescent="0.25">
      <c r="A25" s="21" t="s">
        <v>4</v>
      </c>
      <c r="B25" s="21" t="s">
        <v>80</v>
      </c>
      <c r="C25" s="22">
        <v>122</v>
      </c>
      <c r="D25" s="23">
        <v>0.33424657534246577</v>
      </c>
      <c r="E25" s="19">
        <v>1</v>
      </c>
      <c r="F25" s="22">
        <v>11</v>
      </c>
      <c r="G25" s="26">
        <v>3.0386052303860524E-2</v>
      </c>
      <c r="H25" s="28"/>
      <c r="I25" s="21">
        <v>32229</v>
      </c>
      <c r="J25" s="21">
        <v>38.927599999999998</v>
      </c>
      <c r="K25" s="21">
        <v>-77.226600000000005</v>
      </c>
      <c r="L25" s="28"/>
      <c r="M25" s="22">
        <v>134</v>
      </c>
      <c r="N25" s="25">
        <v>0.70896000000000003</v>
      </c>
      <c r="O25" s="25">
        <v>0.58209</v>
      </c>
      <c r="P25" s="25">
        <v>8.2089999999999996E-2</v>
      </c>
      <c r="Q25" s="26">
        <v>0.51819999999999999</v>
      </c>
      <c r="R25" s="22">
        <v>9.5671999999999997</v>
      </c>
      <c r="S25" s="28"/>
      <c r="T25" s="22">
        <v>110</v>
      </c>
      <c r="U25" s="25">
        <v>0.60909000000000002</v>
      </c>
      <c r="V25" s="25">
        <v>0.40909000000000001</v>
      </c>
      <c r="W25" s="25">
        <v>0.1</v>
      </c>
      <c r="X25" s="27">
        <v>0.51536999999999999</v>
      </c>
      <c r="Y25" s="22">
        <v>22.072700000000001</v>
      </c>
      <c r="Z25" s="28"/>
    </row>
    <row r="26" spans="1:26" s="21" customFormat="1" x14ac:dyDescent="0.25">
      <c r="A26" s="21" t="s">
        <v>4</v>
      </c>
      <c r="B26" s="21" t="s">
        <v>82</v>
      </c>
      <c r="C26" s="22">
        <v>103</v>
      </c>
      <c r="D26" s="23">
        <v>0.28219178082191781</v>
      </c>
      <c r="E26" s="19">
        <v>1</v>
      </c>
      <c r="F26" s="22">
        <v>11</v>
      </c>
      <c r="G26" s="26">
        <v>2.5653798256537984E-2</v>
      </c>
      <c r="H26" s="28"/>
      <c r="I26" s="21">
        <v>32208</v>
      </c>
      <c r="J26" s="21">
        <v>38.932600000000001</v>
      </c>
      <c r="K26" s="21">
        <v>-77.231800000000007</v>
      </c>
      <c r="L26" s="28"/>
      <c r="M26" s="22">
        <v>95</v>
      </c>
      <c r="N26" s="25">
        <v>0.67367999999999995</v>
      </c>
      <c r="O26" s="25">
        <v>0.35788999999999999</v>
      </c>
      <c r="P26" s="25">
        <v>0.24210999999999999</v>
      </c>
      <c r="Q26" s="26">
        <v>0.59045999999999998</v>
      </c>
      <c r="R26" s="22">
        <v>20.3263</v>
      </c>
      <c r="S26" s="28"/>
      <c r="T26" s="22">
        <v>111</v>
      </c>
      <c r="U26" s="25">
        <v>0.72072000000000003</v>
      </c>
      <c r="V26" s="25">
        <v>0.36036000000000001</v>
      </c>
      <c r="W26" s="25">
        <v>0.20721000000000001</v>
      </c>
      <c r="X26" s="27">
        <v>0.73465000000000003</v>
      </c>
      <c r="Y26" s="22">
        <v>21.153199999999998</v>
      </c>
      <c r="Z26" s="28"/>
    </row>
    <row r="27" spans="1:26" s="21" customFormat="1" x14ac:dyDescent="0.25">
      <c r="A27" s="21" t="s">
        <v>4</v>
      </c>
      <c r="B27" s="21" t="s">
        <v>73</v>
      </c>
      <c r="C27" s="22">
        <v>82.5</v>
      </c>
      <c r="D27" s="23">
        <v>0.22602739726027396</v>
      </c>
      <c r="E27" s="19">
        <v>1</v>
      </c>
      <c r="F27" s="22">
        <v>11</v>
      </c>
      <c r="G27" s="26">
        <v>2.0547945205479451E-2</v>
      </c>
      <c r="H27" s="28"/>
      <c r="I27" s="21">
        <v>32201</v>
      </c>
      <c r="J27" s="21">
        <v>38.923999999999999</v>
      </c>
      <c r="K27" s="21">
        <v>-77.236000000000004</v>
      </c>
      <c r="L27" s="28"/>
      <c r="M27" s="22">
        <v>87</v>
      </c>
      <c r="N27" s="25">
        <v>0.71264000000000005</v>
      </c>
      <c r="O27" s="25">
        <v>0.26436999999999999</v>
      </c>
      <c r="P27" s="25">
        <v>0.21839</v>
      </c>
      <c r="Q27" s="26">
        <v>0.54410999999999998</v>
      </c>
      <c r="R27" s="22">
        <v>17.7471</v>
      </c>
      <c r="S27" s="28"/>
      <c r="T27" s="22">
        <v>78</v>
      </c>
      <c r="U27" s="25">
        <v>0.62821000000000005</v>
      </c>
      <c r="V27" s="25">
        <v>0.17949000000000001</v>
      </c>
      <c r="W27" s="25">
        <v>0.24359</v>
      </c>
      <c r="X27" s="27">
        <v>0.56484999999999996</v>
      </c>
      <c r="Y27" s="22">
        <v>26.5</v>
      </c>
      <c r="Z27" s="28"/>
    </row>
    <row r="28" spans="1:26" s="21" customFormat="1" x14ac:dyDescent="0.25">
      <c r="A28" s="21" t="s">
        <v>4</v>
      </c>
      <c r="B28" s="21" t="s">
        <v>83</v>
      </c>
      <c r="C28" s="22">
        <v>57</v>
      </c>
      <c r="D28" s="23">
        <v>0.15616438356164383</v>
      </c>
      <c r="E28" s="19">
        <v>1</v>
      </c>
      <c r="F28" s="22">
        <v>10</v>
      </c>
      <c r="G28" s="26">
        <v>1.5616438356164383E-2</v>
      </c>
      <c r="H28" s="28"/>
      <c r="I28" s="21">
        <v>32222</v>
      </c>
      <c r="J28" s="21">
        <v>38.915199999999999</v>
      </c>
      <c r="K28" s="21">
        <v>-77.220200000000006</v>
      </c>
      <c r="L28" s="28"/>
      <c r="M28" s="22">
        <v>51</v>
      </c>
      <c r="N28" s="25">
        <v>0.72548999999999997</v>
      </c>
      <c r="O28" s="25">
        <v>0.33333000000000002</v>
      </c>
      <c r="P28" s="25">
        <v>0.29411999999999999</v>
      </c>
      <c r="Q28" s="26">
        <v>0.74351999999999996</v>
      </c>
      <c r="R28" s="22">
        <v>24.254899999999999</v>
      </c>
      <c r="S28" s="28"/>
      <c r="T28" s="22">
        <v>63</v>
      </c>
      <c r="U28" s="25">
        <v>0.76190000000000002</v>
      </c>
      <c r="V28" s="25">
        <v>0.38095000000000001</v>
      </c>
      <c r="W28" s="25">
        <v>0.23810000000000001</v>
      </c>
      <c r="X28" s="27">
        <v>0.70813000000000004</v>
      </c>
      <c r="Y28" s="22">
        <v>21.174600000000002</v>
      </c>
      <c r="Z28" s="28"/>
    </row>
    <row r="29" spans="1:26" s="21" customFormat="1" x14ac:dyDescent="0.25">
      <c r="A29" s="21" t="s">
        <v>4</v>
      </c>
      <c r="B29" s="21" t="s">
        <v>84</v>
      </c>
      <c r="C29" s="22">
        <v>46</v>
      </c>
      <c r="D29" s="23">
        <v>0.12602739726027398</v>
      </c>
      <c r="E29" s="19">
        <v>1</v>
      </c>
      <c r="F29" s="22">
        <v>13</v>
      </c>
      <c r="G29" s="26">
        <v>9.6944151738672293E-3</v>
      </c>
      <c r="H29" s="28"/>
      <c r="I29" s="21">
        <v>32227</v>
      </c>
      <c r="J29" s="21">
        <v>38.922499999999999</v>
      </c>
      <c r="K29" s="21">
        <v>-77.2303</v>
      </c>
      <c r="L29" s="28"/>
      <c r="M29" s="22">
        <v>60</v>
      </c>
      <c r="N29" s="25">
        <v>0.7</v>
      </c>
      <c r="O29" s="25">
        <v>0.25</v>
      </c>
      <c r="P29" s="25">
        <v>0.16667000000000001</v>
      </c>
      <c r="Q29" s="26">
        <v>0.51854999999999996</v>
      </c>
      <c r="R29" s="22">
        <v>14.166700000000001</v>
      </c>
      <c r="S29" s="28"/>
      <c r="T29" s="22">
        <v>32</v>
      </c>
      <c r="U29" s="25">
        <v>0.75</v>
      </c>
      <c r="V29" s="25">
        <v>0.125</v>
      </c>
      <c r="W29" s="25">
        <v>0.3125</v>
      </c>
      <c r="X29" s="27">
        <v>0.57674000000000003</v>
      </c>
      <c r="Y29" s="22">
        <v>17.718800000000002</v>
      </c>
      <c r="Z29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1" sqref="F1"/>
    </sheetView>
  </sheetViews>
  <sheetFormatPr defaultRowHeight="15" x14ac:dyDescent="0.25"/>
  <sheetData>
    <row r="1" spans="1:6" x14ac:dyDescent="0.25">
      <c r="A1" s="14" t="s">
        <v>44</v>
      </c>
      <c r="B1" s="14"/>
      <c r="C1" s="14"/>
      <c r="D1" s="14"/>
      <c r="F1" s="12" t="s">
        <v>88</v>
      </c>
    </row>
    <row r="2" spans="1:6" x14ac:dyDescent="0.25">
      <c r="A2" s="14" t="s">
        <v>45</v>
      </c>
      <c r="B2" s="14" t="s">
        <v>0</v>
      </c>
      <c r="C2" s="14"/>
      <c r="D2" s="14"/>
    </row>
    <row r="3" spans="1:6" x14ac:dyDescent="0.25">
      <c r="A3" s="14"/>
      <c r="B3" s="14" t="s">
        <v>1</v>
      </c>
      <c r="C3" s="14" t="s">
        <v>2</v>
      </c>
      <c r="D3" s="14" t="s">
        <v>5</v>
      </c>
    </row>
    <row r="4" spans="1:6" x14ac:dyDescent="0.25">
      <c r="A4" s="14">
        <v>1</v>
      </c>
      <c r="B4" s="14">
        <v>86</v>
      </c>
      <c r="C4" s="14">
        <v>453</v>
      </c>
      <c r="D4" s="14">
        <v>539</v>
      </c>
    </row>
    <row r="5" spans="1:6" x14ac:dyDescent="0.25">
      <c r="A5" s="14">
        <v>2</v>
      </c>
      <c r="B5" s="14">
        <v>127</v>
      </c>
      <c r="C5" s="14">
        <v>990</v>
      </c>
      <c r="D5" s="14">
        <v>1117</v>
      </c>
    </row>
    <row r="6" spans="1:6" x14ac:dyDescent="0.25">
      <c r="A6" s="14">
        <v>3</v>
      </c>
      <c r="B6" s="14">
        <v>128</v>
      </c>
      <c r="C6" s="14">
        <v>483</v>
      </c>
      <c r="D6" s="14">
        <v>611</v>
      </c>
    </row>
    <row r="7" spans="1:6" x14ac:dyDescent="0.25">
      <c r="A7" s="14">
        <v>4</v>
      </c>
      <c r="B7" s="14">
        <v>300</v>
      </c>
      <c r="C7" s="14">
        <v>617</v>
      </c>
      <c r="D7" s="14">
        <v>917</v>
      </c>
    </row>
    <row r="8" spans="1:6" x14ac:dyDescent="0.25">
      <c r="A8" s="14">
        <v>5</v>
      </c>
      <c r="B8" s="14">
        <v>324</v>
      </c>
      <c r="C8" s="14">
        <v>696</v>
      </c>
      <c r="D8" s="14">
        <v>1020</v>
      </c>
    </row>
    <row r="9" spans="1:6" x14ac:dyDescent="0.25">
      <c r="A9" s="14">
        <v>6</v>
      </c>
      <c r="B9" s="14">
        <v>402</v>
      </c>
      <c r="C9" s="14">
        <v>906</v>
      </c>
      <c r="D9" s="14">
        <v>1308</v>
      </c>
    </row>
    <row r="10" spans="1:6" x14ac:dyDescent="0.25">
      <c r="A10" s="14">
        <v>7</v>
      </c>
      <c r="B10" s="14">
        <v>398</v>
      </c>
      <c r="C10" s="14">
        <v>991</v>
      </c>
      <c r="D10" s="14">
        <v>1389</v>
      </c>
    </row>
    <row r="11" spans="1:6" x14ac:dyDescent="0.25">
      <c r="A11" s="14">
        <v>8</v>
      </c>
      <c r="B11" s="14">
        <v>362</v>
      </c>
      <c r="C11" s="14">
        <v>1050</v>
      </c>
      <c r="D11" s="14">
        <v>1412</v>
      </c>
    </row>
    <row r="12" spans="1:6" x14ac:dyDescent="0.25">
      <c r="A12" s="14">
        <v>9</v>
      </c>
      <c r="B12" s="14">
        <v>267</v>
      </c>
      <c r="C12" s="14">
        <v>889</v>
      </c>
      <c r="D12" s="14">
        <v>1156</v>
      </c>
    </row>
    <row r="13" spans="1:6" x14ac:dyDescent="0.25">
      <c r="A13" s="14">
        <v>10</v>
      </c>
      <c r="B13" s="14">
        <v>262</v>
      </c>
      <c r="C13" s="14">
        <v>1097</v>
      </c>
      <c r="D13" s="14">
        <v>1359</v>
      </c>
    </row>
    <row r="14" spans="1:6" x14ac:dyDescent="0.25">
      <c r="A14" s="14">
        <v>11</v>
      </c>
      <c r="B14" s="14">
        <v>152</v>
      </c>
      <c r="C14" s="14">
        <v>575</v>
      </c>
      <c r="D14" s="14">
        <v>727</v>
      </c>
    </row>
    <row r="15" spans="1:6" x14ac:dyDescent="0.25">
      <c r="A15" s="14">
        <v>12</v>
      </c>
      <c r="B15" s="14">
        <v>103</v>
      </c>
      <c r="C15" s="14">
        <v>476</v>
      </c>
      <c r="D15" s="14">
        <v>579</v>
      </c>
    </row>
    <row r="16" spans="1:6" x14ac:dyDescent="0.25">
      <c r="A16" s="14" t="s">
        <v>5</v>
      </c>
      <c r="B16" s="14">
        <v>2911</v>
      </c>
      <c r="C16" s="14">
        <v>9223</v>
      </c>
      <c r="D16" s="14">
        <v>12134</v>
      </c>
    </row>
    <row r="17" spans="1:4" x14ac:dyDescent="0.25">
      <c r="A17" s="14"/>
      <c r="B17" s="14">
        <v>0.71</v>
      </c>
      <c r="C17" s="14">
        <v>3.73</v>
      </c>
      <c r="D17" s="14">
        <v>4.4400000000000004</v>
      </c>
    </row>
    <row r="18" spans="1:4" x14ac:dyDescent="0.25">
      <c r="A18" s="14"/>
      <c r="B18" s="14">
        <v>15.96</v>
      </c>
      <c r="C18" s="14">
        <v>84.04</v>
      </c>
      <c r="D18" s="14"/>
    </row>
    <row r="19" spans="1:4" x14ac:dyDescent="0.25">
      <c r="A19" s="14"/>
      <c r="B19" s="14">
        <v>2.95</v>
      </c>
      <c r="C19" s="14">
        <v>4.91</v>
      </c>
      <c r="D19" s="14"/>
    </row>
    <row r="20" spans="1:4" x14ac:dyDescent="0.25">
      <c r="A20" s="14"/>
      <c r="B20" s="14">
        <v>1.05</v>
      </c>
      <c r="C20" s="14">
        <v>8.16</v>
      </c>
      <c r="D20" s="14">
        <v>9.2100000000000009</v>
      </c>
    </row>
    <row r="21" spans="1:4" x14ac:dyDescent="0.25">
      <c r="A21" s="14"/>
      <c r="B21" s="14">
        <v>11.37</v>
      </c>
      <c r="C21" s="14">
        <v>88.63</v>
      </c>
      <c r="D21" s="14"/>
    </row>
    <row r="22" spans="1:4" x14ac:dyDescent="0.25">
      <c r="A22" s="14"/>
      <c r="B22" s="14">
        <v>4.3600000000000003</v>
      </c>
      <c r="C22" s="14">
        <v>10.73</v>
      </c>
      <c r="D22" s="14"/>
    </row>
    <row r="23" spans="1:4" x14ac:dyDescent="0.25">
      <c r="A23" s="14"/>
      <c r="B23" s="14">
        <v>1.05</v>
      </c>
      <c r="C23" s="14">
        <v>3.98</v>
      </c>
      <c r="D23" s="14">
        <v>5.04</v>
      </c>
    </row>
    <row r="24" spans="1:4" x14ac:dyDescent="0.25">
      <c r="A24" s="14"/>
      <c r="B24" s="14">
        <v>20.95</v>
      </c>
      <c r="C24" s="14">
        <v>79.05</v>
      </c>
      <c r="D24" s="14"/>
    </row>
    <row r="25" spans="1:4" x14ac:dyDescent="0.25">
      <c r="A25" s="14"/>
      <c r="B25" s="14">
        <v>4.4000000000000004</v>
      </c>
      <c r="C25" s="14">
        <v>5.24</v>
      </c>
      <c r="D25" s="14"/>
    </row>
    <row r="26" spans="1:4" x14ac:dyDescent="0.25">
      <c r="A26" s="14"/>
      <c r="B26" s="14">
        <v>2.4700000000000002</v>
      </c>
      <c r="C26" s="14">
        <v>5.08</v>
      </c>
      <c r="D26" s="14">
        <v>7.56</v>
      </c>
    </row>
    <row r="27" spans="1:4" x14ac:dyDescent="0.25">
      <c r="A27" s="14"/>
      <c r="B27" s="14">
        <v>32.72</v>
      </c>
      <c r="C27" s="14">
        <v>67.28</v>
      </c>
      <c r="D27" s="14"/>
    </row>
    <row r="28" spans="1:4" x14ac:dyDescent="0.25">
      <c r="A28" s="14"/>
      <c r="B28" s="14">
        <v>10.31</v>
      </c>
      <c r="C28" s="14">
        <v>6.69</v>
      </c>
      <c r="D28" s="14"/>
    </row>
    <row r="29" spans="1:4" x14ac:dyDescent="0.25">
      <c r="A29" s="14"/>
      <c r="B29" s="14">
        <v>2.67</v>
      </c>
      <c r="C29" s="14">
        <v>5.74</v>
      </c>
      <c r="D29" s="14">
        <v>8.41</v>
      </c>
    </row>
    <row r="30" spans="1:4" x14ac:dyDescent="0.25">
      <c r="A30" s="14"/>
      <c r="B30" s="14">
        <v>31.76</v>
      </c>
      <c r="C30" s="14">
        <v>68.239999999999995</v>
      </c>
      <c r="D30" s="14"/>
    </row>
    <row r="31" spans="1:4" x14ac:dyDescent="0.25">
      <c r="A31" s="14"/>
      <c r="B31" s="14">
        <v>11.13</v>
      </c>
      <c r="C31" s="14">
        <v>7.55</v>
      </c>
      <c r="D31" s="14"/>
    </row>
    <row r="32" spans="1:4" x14ac:dyDescent="0.25">
      <c r="A32" s="14"/>
      <c r="B32" s="14">
        <v>3.31</v>
      </c>
      <c r="C32" s="14">
        <v>7.47</v>
      </c>
      <c r="D32" s="14">
        <v>10.78</v>
      </c>
    </row>
    <row r="33" spans="1:4" x14ac:dyDescent="0.25">
      <c r="A33" s="14"/>
      <c r="B33" s="14">
        <v>30.73</v>
      </c>
      <c r="C33" s="14">
        <v>69.27</v>
      </c>
      <c r="D33" s="14"/>
    </row>
    <row r="34" spans="1:4" x14ac:dyDescent="0.25">
      <c r="A34" s="14"/>
      <c r="B34" s="14">
        <v>13.81</v>
      </c>
      <c r="C34" s="14">
        <v>9.82</v>
      </c>
      <c r="D34" s="14"/>
    </row>
    <row r="35" spans="1:4" x14ac:dyDescent="0.25">
      <c r="A35" s="14"/>
      <c r="B35" s="14">
        <v>3.28</v>
      </c>
      <c r="C35" s="14">
        <v>8.17</v>
      </c>
      <c r="D35" s="14">
        <v>11.45</v>
      </c>
    </row>
    <row r="36" spans="1:4" x14ac:dyDescent="0.25">
      <c r="A36" s="14"/>
      <c r="B36" s="14">
        <v>28.65</v>
      </c>
      <c r="C36" s="14">
        <v>71.349999999999994</v>
      </c>
      <c r="D36" s="14"/>
    </row>
    <row r="37" spans="1:4" x14ac:dyDescent="0.25">
      <c r="A37" s="14"/>
      <c r="B37" s="14">
        <v>13.67</v>
      </c>
      <c r="C37" s="14">
        <v>10.74</v>
      </c>
      <c r="D37" s="14"/>
    </row>
    <row r="38" spans="1:4" x14ac:dyDescent="0.25">
      <c r="A38" s="14"/>
      <c r="B38" s="14">
        <v>2.98</v>
      </c>
      <c r="C38" s="14">
        <v>8.65</v>
      </c>
      <c r="D38" s="14">
        <v>11.64</v>
      </c>
    </row>
    <row r="39" spans="1:4" x14ac:dyDescent="0.25">
      <c r="A39" s="14"/>
      <c r="B39" s="14">
        <v>25.64</v>
      </c>
      <c r="C39" s="14">
        <v>74.36</v>
      </c>
      <c r="D39" s="14"/>
    </row>
    <row r="40" spans="1:4" x14ac:dyDescent="0.25">
      <c r="A40" s="14"/>
      <c r="B40" s="14">
        <v>12.44</v>
      </c>
      <c r="C40" s="14">
        <v>11.38</v>
      </c>
      <c r="D40" s="14"/>
    </row>
    <row r="41" spans="1:4" x14ac:dyDescent="0.25">
      <c r="A41" s="14"/>
      <c r="B41" s="14">
        <v>2.2000000000000002</v>
      </c>
      <c r="C41" s="14">
        <v>7.33</v>
      </c>
      <c r="D41" s="14">
        <v>9.5299999999999994</v>
      </c>
    </row>
    <row r="42" spans="1:4" x14ac:dyDescent="0.25">
      <c r="A42" s="14"/>
      <c r="B42" s="14">
        <v>23.1</v>
      </c>
      <c r="C42" s="14">
        <v>76.900000000000006</v>
      </c>
      <c r="D42" s="14"/>
    </row>
    <row r="43" spans="1:4" x14ac:dyDescent="0.25">
      <c r="A43" s="14"/>
      <c r="B43" s="14">
        <v>9.17</v>
      </c>
      <c r="C43" s="14">
        <v>9.64</v>
      </c>
      <c r="D43" s="14"/>
    </row>
    <row r="44" spans="1:4" x14ac:dyDescent="0.25">
      <c r="A44" s="14"/>
      <c r="B44" s="14">
        <v>2.16</v>
      </c>
      <c r="C44" s="14">
        <v>9.0399999999999991</v>
      </c>
      <c r="D44" s="14">
        <v>11.2</v>
      </c>
    </row>
    <row r="45" spans="1:4" x14ac:dyDescent="0.25">
      <c r="A45" s="14"/>
      <c r="B45" s="14">
        <v>19.28</v>
      </c>
      <c r="C45" s="14">
        <v>80.72</v>
      </c>
      <c r="D45" s="14"/>
    </row>
    <row r="46" spans="1:4" x14ac:dyDescent="0.25">
      <c r="A46" s="14"/>
      <c r="B46" s="14">
        <v>9</v>
      </c>
      <c r="C46" s="14">
        <v>11.89</v>
      </c>
      <c r="D46" s="14"/>
    </row>
    <row r="47" spans="1:4" x14ac:dyDescent="0.25">
      <c r="A47" s="14"/>
      <c r="B47" s="14">
        <v>1.25</v>
      </c>
      <c r="C47" s="14">
        <v>4.74</v>
      </c>
      <c r="D47" s="14">
        <v>5.99</v>
      </c>
    </row>
    <row r="48" spans="1:4" x14ac:dyDescent="0.25">
      <c r="A48" s="14"/>
      <c r="B48" s="14">
        <v>20.91</v>
      </c>
      <c r="C48" s="14">
        <v>79.09</v>
      </c>
      <c r="D48" s="14"/>
    </row>
    <row r="49" spans="1:4" x14ac:dyDescent="0.25">
      <c r="A49" s="14"/>
      <c r="B49" s="14">
        <v>5.22</v>
      </c>
      <c r="C49" s="14">
        <v>6.23</v>
      </c>
      <c r="D49" s="14"/>
    </row>
    <row r="50" spans="1:4" x14ac:dyDescent="0.25">
      <c r="A50" s="14"/>
      <c r="B50" s="14">
        <v>0.85</v>
      </c>
      <c r="C50" s="14">
        <v>3.92</v>
      </c>
      <c r="D50" s="14">
        <v>4.7699999999999996</v>
      </c>
    </row>
    <row r="51" spans="1:4" x14ac:dyDescent="0.25">
      <c r="A51" s="14"/>
      <c r="B51" s="14">
        <v>17.79</v>
      </c>
      <c r="C51" s="14">
        <v>82.21</v>
      </c>
      <c r="D51" s="14"/>
    </row>
    <row r="52" spans="1:4" x14ac:dyDescent="0.25">
      <c r="A52" s="14"/>
      <c r="B52" s="14">
        <v>3.54</v>
      </c>
      <c r="C52" s="14">
        <v>5.16</v>
      </c>
      <c r="D52" s="14"/>
    </row>
    <row r="53" spans="1:4" x14ac:dyDescent="0.25">
      <c r="A53" s="14"/>
      <c r="B53" s="14">
        <v>23.99</v>
      </c>
      <c r="C53" s="14">
        <v>76.010000000000005</v>
      </c>
      <c r="D53" s="14">
        <v>100</v>
      </c>
    </row>
  </sheetData>
  <sortState ref="A4:D52">
    <sortCondition ref="A4:A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Metadata</vt:lpstr>
      <vt:lpstr>Members versus casual users</vt:lpstr>
      <vt:lpstr>Hour</vt:lpstr>
      <vt:lpstr>Day</vt:lpstr>
      <vt:lpstr>M_F_RUSH</vt:lpstr>
      <vt:lpstr>Station Data</vt:lpstr>
      <vt:lpstr>station data for map</vt:lpstr>
      <vt:lpstr>Month</vt:lpstr>
      <vt:lpstr>'Members versus casual users'!ExternalData_1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 Research</dc:creator>
  <cp:lastModifiedBy>Direct Research</cp:lastModifiedBy>
  <dcterms:created xsi:type="dcterms:W3CDTF">2019-03-08T15:02:32Z</dcterms:created>
  <dcterms:modified xsi:type="dcterms:W3CDTF">2019-03-09T13:33:44Z</dcterms:modified>
</cp:coreProperties>
</file>